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มังคุด" sheetId="1" r:id="rId1"/>
  </sheets>
  <externalReferences>
    <externalReference r:id="rId4"/>
  </externalReferences>
  <definedNames>
    <definedName name="_xlnm.Print_Area" localSheetId="0">'มังคุด'!$A$1:$Q$135</definedName>
    <definedName name="_xlnm.Print_Titles" localSheetId="0">'มังคุด'!$3:$3</definedName>
    <definedName name="year">#REF!</definedName>
    <definedName name="year2">#REF!</definedName>
    <definedName name="year3">#REF!</definedName>
    <definedName name="year4">#REF!</definedName>
  </definedNames>
  <calcPr fullCalcOnLoad="1"/>
</workbook>
</file>

<file path=xl/sharedStrings.xml><?xml version="1.0" encoding="utf-8"?>
<sst xmlns="http://schemas.openxmlformats.org/spreadsheetml/2006/main" count="449" uniqueCount="200">
  <si>
    <t>แผนผังสถิติทางการของผลิตภัณฑ์ที่มีศักยภาพ :  มังคุด</t>
  </si>
  <si>
    <t xml:space="preserve">ห่วงโซ่คุณค่า (VC) และปัจจัยแห่งความสำเร็จ (CSF)  </t>
  </si>
  <si>
    <t>ตัวชี้วัด</t>
  </si>
  <si>
    <t>รายการสถิติทางการ</t>
  </si>
  <si>
    <t>หน่วยวัด</t>
  </si>
  <si>
    <t>พ.ศ. 2555</t>
  </si>
  <si>
    <t>พ.ศ. 2556</t>
  </si>
  <si>
    <t>พ.ศ. 2557</t>
  </si>
  <si>
    <t>พ.ศ. 2558</t>
  </si>
  <si>
    <t>พ.ศ. 2559</t>
  </si>
  <si>
    <t>พ.ศ. 2560</t>
  </si>
  <si>
    <t>พ.ศ. 2561</t>
  </si>
  <si>
    <t>พ.ศ.2562</t>
  </si>
  <si>
    <t>มี/ไม่มี ฐานข้อมูล</t>
  </si>
  <si>
    <t>วิธีการเก็บรวบรวมข้อมูล</t>
  </si>
  <si>
    <t>ความถี่ของข้อมูล</t>
  </si>
  <si>
    <t>หน่วยงานที่รับผิดชอบ</t>
  </si>
  <si>
    <t>หมายเหตุ</t>
  </si>
  <si>
    <t>VC 1. การวิจัยและพัฒนา(R&amp;D) + โครงสร้างพื้นฐาน</t>
  </si>
  <si>
    <t>CSF 1 พัฒนาโครงสร้างพื้นฐาน</t>
  </si>
  <si>
    <t xml:space="preserve"> 1.1 ด้านพื้นที่เพาะปลูก</t>
  </si>
  <si>
    <t>KPI 1.1 ผลผลิตมังคุดของจังหวัดต่อไร่เพิ่มขึ้น</t>
  </si>
  <si>
    <t>1.1.1 เนื้อที่ปลูกมังคุด</t>
  </si>
  <si>
    <t>ไร่</t>
  </si>
  <si>
    <t>มี</t>
  </si>
  <si>
    <t>รายงาน</t>
  </si>
  <si>
    <t>รายปี</t>
  </si>
  <si>
    <t>เกษตรจังหวัด</t>
  </si>
  <si>
    <t>เมือง</t>
  </si>
  <si>
    <t>ขลุง</t>
  </si>
  <si>
    <t>แหลมสิงห์</t>
  </si>
  <si>
    <t>มะขาม</t>
  </si>
  <si>
    <t>โป่งน้ำร้อน</t>
  </si>
  <si>
    <t>ท่าใหม่</t>
  </si>
  <si>
    <t>สอยดาว</t>
  </si>
  <si>
    <t>แก่งหางแมว</t>
  </si>
  <si>
    <t>นายายอาม</t>
  </si>
  <si>
    <t>เขาคิชฌกูฏ</t>
  </si>
  <si>
    <t>1.1.2 เนื้อที่เก็บเกี่ยวมังคุด</t>
  </si>
  <si>
    <t>1.1.3 ผลผลิตมังคุดเฉลี่ยต่อไร่</t>
  </si>
  <si>
    <t>ก.ก./ไร่</t>
  </si>
  <si>
    <t>1.1.4 จำนวนเกษตรกรที่ปลูกมังคุด</t>
  </si>
  <si>
    <t>ราย</t>
  </si>
  <si>
    <t>1.1.5 ราคามังคุดเฉลี่ยหน้าฟาร์ม</t>
  </si>
  <si>
    <t>บาท</t>
  </si>
  <si>
    <t>1.1.6 แผนที่ดินที่มีที่มีความเหมาะสมสำหรับปลูกมังคุด</t>
  </si>
  <si>
    <t>สำรวจ</t>
  </si>
  <si>
    <t>สถานีพัฒนาที่ดิน</t>
  </si>
  <si>
    <t>1.1.7 พื้นที่ดินที่มีที่มีความเหมาะสมสำหรับปลูกมังคุด</t>
  </si>
  <si>
    <t>ทะเบียน</t>
  </si>
  <si>
    <t>1.1.8  จำนวนแรงงานภาคการเกษตร</t>
  </si>
  <si>
    <t>1.2 ปัจจัยทางธรรมชาติ
- แหล่งน้ำ</t>
  </si>
  <si>
    <t>KPI 1.2 ปริมาณน้ำมีปริมาณเพียงพอต่อความต้องการปลูกมังคุดในแต่ละช่วงปี</t>
  </si>
  <si>
    <t>1.2.1 จำนวนแหล่งน้ำการเกษตรจากแหล่งน้ำชลประทานและอื่นๆ</t>
  </si>
  <si>
    <t>แห่ง</t>
  </si>
  <si>
    <t>161</t>
  </si>
  <si>
    <t>รายวัน/รายปี</t>
  </si>
  <si>
    <t>ชลประทานจังหวัด, สถานีพัฒนาที่ดิน</t>
  </si>
  <si>
    <t>-ปริมาณน้ำฝน</t>
  </si>
  <si>
    <t>1.2.2 ปริมาณน้ำฝน</t>
  </si>
  <si>
    <t>มิลลิเมตร</t>
  </si>
  <si>
    <t>สถานีอุตุนิยมวิทยา</t>
  </si>
  <si>
    <t>T=ปริมาณน้อยมาก</t>
  </si>
  <si>
    <t>- มกราคม</t>
  </si>
  <si>
    <t>T</t>
  </si>
  <si>
    <t>- กุมภาพันธ์</t>
  </si>
  <si>
    <t>- มีนาคม</t>
  </si>
  <si>
    <t>- เมษายน</t>
  </si>
  <si>
    <t>- พฤษภาคม</t>
  </si>
  <si>
    <t>- มิถุนายน</t>
  </si>
  <si>
    <t>- กรกฎาคม</t>
  </si>
  <si>
    <t>- สิงหาคม</t>
  </si>
  <si>
    <t>- กันยายน</t>
  </si>
  <si>
    <t>- ตุลาคม</t>
  </si>
  <si>
    <t>- พฤศจิกายน</t>
  </si>
  <si>
    <t>- ธันวาคม</t>
  </si>
  <si>
    <t>-อากาศ</t>
  </si>
  <si>
    <t>1.2.3 ความชื้นสัมพัทธ์</t>
  </si>
  <si>
    <t>เปอเซนต์</t>
  </si>
  <si>
    <t>1.3 ปัจจัยการผลิต (การปลูกมังคุด)</t>
  </si>
  <si>
    <t>KPI 1.3 จำนวนร้านค้าจำหน่ายปุ๋ยเคมี</t>
  </si>
  <si>
    <t>1.3.1 จำนวนร้านค้าจำหน่ายปุ๋ยเคมี</t>
  </si>
  <si>
    <t>ร้านค้า</t>
  </si>
  <si>
    <t xml:space="preserve">สำนักวิจัยและพัฒนาการเกษตร เขตที่ 6 </t>
  </si>
  <si>
    <t>CSF 2 การวิจัยและพัฒนา</t>
  </si>
  <si>
    <t>KPI 2.2 จำนวนงานวิจัยที่อยู่ระหว่างดำเนินการและสำเร็จเกี่ยวกับการกำจัดศัตรูพืช</t>
  </si>
  <si>
    <t>2.2.1 จำนวนงานวิจัยที่อยู่ระหว่างดำเนินการและสำเร็จเกี่ยวกับการกำจัดศัตรูพืช</t>
  </si>
  <si>
    <t>โครงการ</t>
  </si>
  <si>
    <r>
      <t>1</t>
    </r>
    <r>
      <rPr>
        <b/>
        <vertAlign val="superscript"/>
        <sz val="14"/>
        <rFont val="TH SarabunPSK"/>
        <family val="2"/>
      </rPr>
      <t>2/</t>
    </r>
  </si>
  <si>
    <t>ศูนย์วิจัยพืชสวน</t>
  </si>
  <si>
    <t>2.2.2 จำนวนพื้นที่ที่มีการถ่ายทอดเทคโนโลยีการป้องกันกำจัดศัตรูพืช</t>
  </si>
  <si>
    <t>KPI 2.3 ร้อยละของพื้นที่เพาะปลูกที่นำผลการวิจัยเทคโนโลยีการเพิ่มผลผลิตไปใช้</t>
  </si>
  <si>
    <t>2.3.1 จำนวนงานวิจัยเทคโนโลยีการเพิ่มผลผลิต</t>
  </si>
  <si>
    <r>
      <t>1</t>
    </r>
    <r>
      <rPr>
        <b/>
        <vertAlign val="superscript"/>
        <sz val="14"/>
        <rFont val="TH SarabunPSK"/>
        <family val="2"/>
      </rPr>
      <t>1/</t>
    </r>
  </si>
  <si>
    <t>2.3.2 จำนวนพื้นที่ที่มีการส่งเสริมเทคโนโลยีการผลิตมังคุดคุณภาพ</t>
  </si>
  <si>
    <t>CSF 3 การวิจัยการเก็บรักษาและถนอมอาหาร</t>
  </si>
  <si>
    <t>KPI 3.1 ผลงานการวิจัยและพัฒนาเทคโนโลยีการเก็บรักษาและถนอมอาหาร</t>
  </si>
  <si>
    <t>3.1.1 จำนวนผลงานวิจัยการเก็บรักษาและถนอมอาหาร</t>
  </si>
  <si>
    <t>...</t>
  </si>
  <si>
    <t>-</t>
  </si>
  <si>
    <t>มหาวิทยาลัยเทคโนโลยีราชมงคลตะวันออกวิทยาเขตจันทบุรี ,มหาวิทยาลัยราชภัฎรำไพพรรณี</t>
  </si>
  <si>
    <t>VC 2. การเพิ่มผลผลิตพัฒนาคุณภาพและลดต้นทุน</t>
  </si>
  <si>
    <t>CSF 1 แผนการผลิต</t>
  </si>
  <si>
    <t>KPI 1.1 การจัดทำแผนการผลิตและการส่งเสริมการผลิต</t>
  </si>
  <si>
    <t>1.1.1 ต้นทุนการผลิตมังคุด</t>
  </si>
  <si>
    <t>บาท/ไร่</t>
  </si>
  <si>
    <t>1.1.2 จำนวนผลผลิตมังคุด</t>
  </si>
  <si>
    <t>ตัน</t>
  </si>
  <si>
    <t>1.1.3 ปริมาณการปลูกมังคุดจำแนกตามพันธุ์</t>
  </si>
  <si>
    <t>CSF 2 การเพิ่มผลผลิต</t>
  </si>
  <si>
    <t>KPI 2.1 จำนวนงานวิจัยเทคโนโลยีการผลิต</t>
  </si>
  <si>
    <t>2.1.1 จำนวนงานวิจัยเทคโนโลยีการผลิต</t>
  </si>
  <si>
    <t>โครงการ/งานทดลอง</t>
  </si>
  <si>
    <t>ศูนย์วิจัยพืชสวน , เกษตรจังหวัด</t>
  </si>
  <si>
    <t>CSF 3 การลดต้นทุน</t>
  </si>
  <si>
    <t>KPI 3.1 การลดต้นทุนโดยใช้เกษตรแบบผสมผสาน</t>
  </si>
  <si>
    <r>
      <t>3.1.1 อัตราการใช้ปุ๋ยเคมีเฉลี่ยต่อไร่</t>
    </r>
    <r>
      <rPr>
        <b/>
        <sz val="14"/>
        <rFont val="TH SarabunPSK"/>
        <family val="2"/>
      </rPr>
      <t xml:space="preserve"> </t>
    </r>
  </si>
  <si>
    <t>สูตร</t>
  </si>
  <si>
    <t>50 กก./ไร่</t>
  </si>
  <si>
    <t>แบบ/วิธี</t>
  </si>
  <si>
    <t>3.1.2 อัตราการใช้ปุ๋ยอินทรีย์เฉลี่ยต่อไร่</t>
  </si>
  <si>
    <t>500 กก./ไร่</t>
  </si>
  <si>
    <t>501 กก./ไร่</t>
  </si>
  <si>
    <t>502 กก./ไร่</t>
  </si>
  <si>
    <t>503 กก./ไร่</t>
  </si>
  <si>
    <t>504 กก./ไร่</t>
  </si>
  <si>
    <t>3.1.4 จำนวนผู้ประกอบการผลิตปุ๋ยอินทรีย์</t>
  </si>
  <si>
    <t>โรงงาน</t>
  </si>
  <si>
    <t>อุตสาหกรรมจังหวัด ,สถานีพัฒนาที่ดิน , เกษตรจังวหัด,สหกรณ์จังหวัด</t>
  </si>
  <si>
    <t>CSF 4 การรวมกลุ่มเกษตรกร</t>
  </si>
  <si>
    <t>KPI 4.1 จำนวนเกษตรกรปลูกมังคุดที่มีการรวมกลุ่ม</t>
  </si>
  <si>
    <t>4.1.1 จำนวนเกษตรกรปลูกมังคุดที่มีการรวมกลุ่ม</t>
  </si>
  <si>
    <t>กลุ่ม</t>
  </si>
  <si>
    <t>เกษตรจังหวัด,สหกรณ์จังหวัด</t>
  </si>
  <si>
    <t xml:space="preserve"> -</t>
  </si>
  <si>
    <t xml:space="preserve">สหกรณ์จังหวัด </t>
  </si>
  <si>
    <t xml:space="preserve">CSF 5 สนับสนุนเกษตรกรและแรงงานภาคเกษตร ให้ได้รับการพัฒนาความรู้และถ่ายทอดเทคโนโลยีในการผลิตมังคุดให้ได้คุณภาพและมาตรฐาน GAP
</t>
  </si>
  <si>
    <t>KPI 5.1 จำนวนเกษตรกรและแรงงานภาคเกษตร ที่ได้รับการพัฒนาความรู้และถ่ายทอดเทคโนโลยีเพื่อเพิ่มผลผลิตมังคุดให้ได้คุณภาพและมาตรฐาน   GAP</t>
  </si>
  <si>
    <t>5.1.1 จำนวนเกษตรกรที่ได้รับการพัฒนาความรู้และถ่ายทอดเทคโนโลยี ในการผลิตมังคุดให้ได้คุณภาพและมาตรฐาน GAP</t>
  </si>
  <si>
    <t>CSF 6  เกษตรกรมีแผนการผลิตและแผนการเก็บเกี่ยวที่เหมาะสม</t>
  </si>
  <si>
    <t>KPI 6.1 จำนวนเกษตรกรที่ได้รับการส่งเสริมให้สามารถจัดทำแผนการผลิต และแผนการเก็บเกี่ยวที่เหมาะสม</t>
  </si>
  <si>
    <t>6.1.1 จำนวนเกษตรกรที่ได้รับการส่งเสริมให้มีแผนการผลิตและแผนการเก็บเกี่ยวที่เหมาะสม</t>
  </si>
  <si>
    <t>VC 3 การแปรรูปและสร้างคุณค่า</t>
  </si>
  <si>
    <t>CSF 1 การคัดแยกคุณภาพสินค้าเพื่อเพิ่มมูลค่า</t>
  </si>
  <si>
    <t>KPI 1.1 จำนวนจุดรับซื้อมังคุดที่มีการคัดแยกคุณภาพก่อนการขาย</t>
  </si>
  <si>
    <t>1.1.1 จำนวนจุดรับซื้อมังคุดที่มีการคัดแยกคุณภาพก่อนการขาย</t>
  </si>
  <si>
    <t xml:space="preserve">สำนักวิจัยและพัฒนาการเกษตร เขตที่ 6 ,สหกรณ์จังหวัด </t>
  </si>
  <si>
    <t>สวพ.6ไม่ได้เก็บข้อมูลแหล่งรับซื้อมังคุดที่มีการคัดแยกคุณภาพก่อนขาย</t>
  </si>
  <si>
    <t>CSF 2 กระบวนการแปรรูป</t>
  </si>
  <si>
    <t>KPI 2.1 จำนวนผลิตภัณฑ์มังคุดแปรรูป</t>
  </si>
  <si>
    <t>2.1.1 จำนวนผลิตภัณฑ์มังคุดแปรรูป</t>
  </si>
  <si>
    <t>ผลิตภัณฑ์</t>
  </si>
  <si>
    <t>พัฒนาชุมชน</t>
  </si>
  <si>
    <t>สาธารณสุขจังหวัด</t>
  </si>
  <si>
    <t>อุตสาหกรรมจังหวัด</t>
  </si>
  <si>
    <t>2.1.2 จำนวนโรงงานแปรรูปมังคุด</t>
  </si>
  <si>
    <t>2.1.3 มูลค่าการตลาดจากการแปรรูป</t>
  </si>
  <si>
    <t>ล้านบาท</t>
  </si>
  <si>
    <t>พัฒนาชุมชนจังหวัด</t>
  </si>
  <si>
    <t>2.1.4 จำนวนห้องแช่เย็น</t>
  </si>
  <si>
    <t>สหกรณ์จังหวัด</t>
  </si>
  <si>
    <t>เกษตรและสหกรณ์จังหวัด</t>
  </si>
  <si>
    <t>CSF 3 ระบบมาตรฐานสินค้าเกษตร (GAP, Primary GMP)</t>
  </si>
  <si>
    <t>KPI 3.1 ร้อยละของสินค้าที่ได้รับการรับรองมาตรฐาน GAP, Primary GMP</t>
  </si>
  <si>
    <t>3.1.1 จำนวนสินค้าที่ได้รับการรับรองมาตรฐาน GAP, Primary GMP</t>
  </si>
  <si>
    <t>สาธารณสุขจังหวัด, เกษตรจังหวัด</t>
  </si>
  <si>
    <t>CSF 4 ระบบมาตรฐานสินค้าเพื่อการส่งออก</t>
  </si>
  <si>
    <t>KPI 4.1 ร้อยละที่เพิ่มขึ้นของสินค้าที่ผ่านระบบมาตรฐานสินค้าเพื่อการส่งออก</t>
  </si>
  <si>
    <t>4.1.1 ปริมาณสินค้าที่ผ่านระบบมาตรฐานสินค้าเพื่อการส่งออก</t>
  </si>
  <si>
    <t>VC 4 การพัฒนาระบบการตลาด</t>
  </si>
  <si>
    <t>CSF 1 ศูนย์กระจายสินค้า</t>
  </si>
  <si>
    <t>KPI 1.1 จำนวนศูนย์กระจายสินค้า</t>
  </si>
  <si>
    <t>1.1.1 จำนวนสหกรณ์และกลุ่มเกษตรกร(ที่จดทะเบียน)ที่รวบรวมผลผลิตมังคุด</t>
  </si>
  <si>
    <t>สหกรณ์</t>
  </si>
  <si>
    <t>KPI 1.2 จำนวนศูนย์ OTOPเพิ่มขึ้น</t>
  </si>
  <si>
    <t>1.2.1 จำนวนศูนย์ OTOP</t>
  </si>
  <si>
    <t>ไม่มี</t>
  </si>
  <si>
    <t>CSF 3 การสร้างแบรนด์สินค้า</t>
  </si>
  <si>
    <t>KPI 3.1 เกษตรกร/สถาบันเกษตรกรที่มีการระบุแหล่งกำเนิด</t>
  </si>
  <si>
    <t>3.1.2 ปริมาณผลผลิตมังคุดที่มีการจำหน่ายภายใต้แบรนด์เกษตรอินทรีย์ของจังหวัดจันทบุรี</t>
  </si>
  <si>
    <t>สภาเกษตรกรจังหวัดจันทบุรี</t>
  </si>
  <si>
    <t>CSF 4 การประชาสัมพันธ์และการส่งเสริมการขาย</t>
  </si>
  <si>
    <t>KPI 4.1 ร้อยละที่เพิ่มขึ้นของยอดขาย</t>
  </si>
  <si>
    <t>4.1.1 มูลค่าการขายมังคุด</t>
  </si>
  <si>
    <t>KPI 4.2 จำนวนครั้งการประชาสัมพันธ์รูปแบบต่างๆที่เพิ่มขึ้น</t>
  </si>
  <si>
    <t>4.2.1 จำนวนครั้งการประชาสัมพันธ์รูปแบบต่างๆ</t>
  </si>
  <si>
    <t>ครั้ง</t>
  </si>
  <si>
    <t xml:space="preserve">ประชาสัมพันธ์จังหวัด </t>
  </si>
  <si>
    <t>VC 5 การขนส่งสินค้าและการจัดการบริหารสินค้า</t>
  </si>
  <si>
    <t>CSF 1 ระบบ Logistics</t>
  </si>
  <si>
    <t>KPI 1.1 ร้อยละที่เพิ่มขึ้นของระบบคลังสินค้าที่ได้มาตรฐานสากล</t>
  </si>
  <si>
    <t>1.1.1 จำนวนโรงคัดบรรจุมังคุดที่ได้มาตรฐาน GMP</t>
  </si>
  <si>
    <t>โรง</t>
  </si>
  <si>
    <t>สำนักวิจัยและพัฒนาการเกษตร เขตที่ 6</t>
  </si>
  <si>
    <t>CSF 2 การกระจายสินค้าสู่ผู้บริโภค</t>
  </si>
  <si>
    <t>KPI 2.1 ประสิทธิภาพการกระจายสินค้า</t>
  </si>
  <si>
    <t>2.1.1 จำนวนแหล่งรับซื้อมังคุด</t>
  </si>
  <si>
    <t>แหล่ง</t>
  </si>
  <si>
    <t>สำนักวิจัยและพัฒนาการเกษตร เขตที่ 6 , สหกรณ์จังหวัด</t>
  </si>
  <si>
    <t>สวพ.6ไม่ได้เก็บข้อมูลแหล่งรับซื้อมังคุด เก็บเฉพาะโรงคัดบรรจุเพื่อการส่งออก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</si>
</sst>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#,##0.0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H SarabunPSK"/>
      <family val="2"/>
    </font>
    <font>
      <sz val="11"/>
      <name val="Calibri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name val="Calibri"/>
      <family val="2"/>
    </font>
    <font>
      <b/>
      <u val="singleAccounting"/>
      <sz val="14"/>
      <name val="TH SarabunPSK"/>
      <family val="2"/>
    </font>
    <font>
      <b/>
      <u val="singleAccounting"/>
      <sz val="14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u val="single"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name val="Calibri"/>
      <family val="2"/>
    </font>
    <font>
      <b/>
      <vertAlign val="superscript"/>
      <sz val="14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Accounting"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u val="single"/>
      <sz val="14"/>
      <color rgb="FFFF0000"/>
      <name val="TH SarabunPSK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32" fillId="0" borderId="0" applyFont="0" applyFill="0" applyBorder="0" applyAlignment="0" applyProtection="0"/>
    <xf numFmtId="0" fontId="32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1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vertical="top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/>
    </xf>
    <xf numFmtId="0" fontId="20" fillId="0" borderId="15" xfId="0" applyFont="1" applyBorder="1" applyAlignment="1">
      <alignment horizontal="center" vertical="top"/>
    </xf>
    <xf numFmtId="0" fontId="20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right" vertical="top"/>
    </xf>
    <xf numFmtId="164" fontId="49" fillId="0" borderId="14" xfId="0" applyNumberFormat="1" applyFont="1" applyBorder="1" applyAlignment="1">
      <alignment horizontal="right" vertical="top"/>
    </xf>
    <xf numFmtId="0" fontId="20" fillId="0" borderId="14" xfId="0" applyFont="1" applyBorder="1" applyAlignment="1">
      <alignment horizontal="center" vertical="top"/>
    </xf>
    <xf numFmtId="0" fontId="20" fillId="0" borderId="14" xfId="0" applyFont="1" applyBorder="1" applyAlignment="1">
      <alignment horizontal="right" vertical="top" wrapText="1"/>
    </xf>
    <xf numFmtId="165" fontId="21" fillId="0" borderId="14" xfId="0" applyNumberFormat="1" applyFont="1" applyBorder="1" applyAlignment="1">
      <alignment horizontal="right" vertical="top" wrapText="1"/>
    </xf>
    <xf numFmtId="0" fontId="25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right" vertical="top" wrapText="1"/>
    </xf>
    <xf numFmtId="0" fontId="25" fillId="0" borderId="16" xfId="0" applyFont="1" applyBorder="1" applyAlignment="1">
      <alignment horizontal="center" vertical="center" wrapText="1"/>
    </xf>
    <xf numFmtId="165" fontId="21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center" vertical="top"/>
    </xf>
    <xf numFmtId="0" fontId="20" fillId="0" borderId="16" xfId="0" applyFont="1" applyBorder="1" applyAlignment="1">
      <alignment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right"/>
    </xf>
    <xf numFmtId="165" fontId="21" fillId="0" borderId="16" xfId="0" applyNumberFormat="1" applyFont="1" applyBorder="1" applyAlignment="1">
      <alignment horizontal="right"/>
    </xf>
    <xf numFmtId="165" fontId="50" fillId="0" borderId="16" xfId="0" applyNumberFormat="1" applyFont="1" applyBorder="1" applyAlignment="1">
      <alignment horizontal="right"/>
    </xf>
    <xf numFmtId="0" fontId="20" fillId="0" borderId="10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right" vertical="top" wrapText="1"/>
    </xf>
    <xf numFmtId="0" fontId="20" fillId="0" borderId="16" xfId="0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 horizontal="right" vertical="top" wrapText="1"/>
    </xf>
    <xf numFmtId="3" fontId="50" fillId="0" borderId="16" xfId="0" applyNumberFormat="1" applyFont="1" applyBorder="1" applyAlignment="1">
      <alignment horizontal="right" vertical="top" wrapText="1"/>
    </xf>
    <xf numFmtId="0" fontId="20" fillId="0" borderId="17" xfId="0" applyFont="1" applyBorder="1" applyAlignment="1">
      <alignment wrapText="1"/>
    </xf>
    <xf numFmtId="165" fontId="20" fillId="0" borderId="10" xfId="0" applyNumberFormat="1" applyFont="1" applyBorder="1" applyAlignment="1">
      <alignment horizontal="center" vertical="top" wrapText="1"/>
    </xf>
    <xf numFmtId="165" fontId="21" fillId="0" borderId="10" xfId="40" applyNumberFormat="1" applyFont="1" applyBorder="1" applyAlignment="1">
      <alignment horizontal="right" vertical="top"/>
    </xf>
    <xf numFmtId="165" fontId="21" fillId="0" borderId="16" xfId="40" applyNumberFormat="1" applyFont="1" applyBorder="1" applyAlignment="1">
      <alignment horizontal="right" vertical="top"/>
    </xf>
    <xf numFmtId="165" fontId="50" fillId="0" borderId="16" xfId="40" applyNumberFormat="1" applyFont="1" applyBorder="1" applyAlignment="1">
      <alignment horizontal="right" vertical="top"/>
    </xf>
    <xf numFmtId="0" fontId="20" fillId="0" borderId="18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165" fontId="21" fillId="0" borderId="14" xfId="49" applyNumberFormat="1" applyFont="1" applyBorder="1" applyAlignment="1">
      <alignment horizontal="right" vertical="top"/>
      <protection/>
    </xf>
    <xf numFmtId="165" fontId="21" fillId="0" borderId="14" xfId="40" applyNumberFormat="1" applyFont="1" applyBorder="1" applyAlignment="1">
      <alignment horizontal="right" vertical="top" wrapText="1"/>
    </xf>
    <xf numFmtId="165" fontId="50" fillId="0" borderId="14" xfId="49" applyNumberFormat="1" applyFont="1" applyBorder="1" applyAlignment="1">
      <alignment horizontal="right" vertical="top"/>
      <protection/>
    </xf>
    <xf numFmtId="0" fontId="20" fillId="0" borderId="14" xfId="0" applyFont="1" applyBorder="1" applyAlignment="1" quotePrefix="1">
      <alignment vertical="top" wrapText="1"/>
    </xf>
    <xf numFmtId="166" fontId="27" fillId="0" borderId="15" xfId="0" applyNumberFormat="1" applyFont="1" applyBorder="1" applyAlignment="1">
      <alignment horizontal="right" vertical="top"/>
    </xf>
    <xf numFmtId="166" fontId="51" fillId="0" borderId="15" xfId="0" applyNumberFormat="1" applyFont="1" applyBorder="1" applyAlignment="1">
      <alignment horizontal="right" vertical="top"/>
    </xf>
    <xf numFmtId="0" fontId="20" fillId="0" borderId="15" xfId="0" applyFont="1" applyBorder="1" applyAlignment="1">
      <alignment horizontal="center" vertical="top"/>
    </xf>
    <xf numFmtId="0" fontId="25" fillId="0" borderId="15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center" vertical="top"/>
    </xf>
    <xf numFmtId="49" fontId="25" fillId="0" borderId="14" xfId="49" applyNumberFormat="1" applyFont="1" applyBorder="1" applyAlignment="1">
      <alignment vertical="center"/>
      <protection/>
    </xf>
    <xf numFmtId="0" fontId="30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right"/>
    </xf>
    <xf numFmtId="167" fontId="21" fillId="0" borderId="14" xfId="0" applyNumberFormat="1" applyFont="1" applyBorder="1" applyAlignment="1">
      <alignment horizontal="right"/>
    </xf>
    <xf numFmtId="0" fontId="21" fillId="0" borderId="14" xfId="0" applyFont="1" applyBorder="1" applyAlignment="1">
      <alignment horizontal="right" vertical="top"/>
    </xf>
    <xf numFmtId="0" fontId="50" fillId="0" borderId="14" xfId="0" applyFont="1" applyBorder="1" applyAlignment="1">
      <alignment horizontal="right" vertical="top"/>
    </xf>
    <xf numFmtId="0" fontId="20" fillId="0" borderId="14" xfId="0" applyFont="1" applyBorder="1" applyAlignment="1">
      <alignment horizontal="center" vertical="top"/>
    </xf>
    <xf numFmtId="0" fontId="25" fillId="0" borderId="14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top"/>
    </xf>
    <xf numFmtId="0" fontId="20" fillId="0" borderId="16" xfId="0" applyFont="1" applyBorder="1" applyAlignment="1" quotePrefix="1">
      <alignment vertical="top" wrapText="1"/>
    </xf>
    <xf numFmtId="0" fontId="20" fillId="0" borderId="16" xfId="0" applyFont="1" applyBorder="1" applyAlignment="1">
      <alignment wrapText="1"/>
    </xf>
    <xf numFmtId="49" fontId="25" fillId="0" borderId="16" xfId="49" applyNumberFormat="1" applyFont="1" applyBorder="1" applyAlignment="1">
      <alignment vertical="center"/>
      <protection/>
    </xf>
    <xf numFmtId="0" fontId="30" fillId="0" borderId="16" xfId="0" applyFont="1" applyBorder="1" applyAlignment="1">
      <alignment horizontal="center"/>
    </xf>
    <xf numFmtId="167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21" fillId="0" borderId="16" xfId="0" applyFont="1" applyBorder="1" applyAlignment="1">
      <alignment horizontal="right" vertical="top"/>
    </xf>
    <xf numFmtId="0" fontId="50" fillId="0" borderId="16" xfId="0" applyFont="1" applyBorder="1" applyAlignment="1">
      <alignment horizontal="right" vertical="top"/>
    </xf>
    <xf numFmtId="0" fontId="20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center" vertical="top"/>
    </xf>
    <xf numFmtId="2" fontId="27" fillId="0" borderId="14" xfId="0" applyNumberFormat="1" applyFont="1" applyBorder="1" applyAlignment="1">
      <alignment horizontal="right" vertical="top"/>
    </xf>
    <xf numFmtId="2" fontId="51" fillId="0" borderId="14" xfId="0" applyNumberFormat="1" applyFont="1" applyBorder="1" applyAlignment="1">
      <alignment horizontal="right" vertical="top"/>
    </xf>
    <xf numFmtId="167" fontId="50" fillId="0" borderId="14" xfId="0" applyNumberFormat="1" applyFont="1" applyBorder="1" applyAlignment="1">
      <alignment horizontal="right"/>
    </xf>
    <xf numFmtId="167" fontId="50" fillId="0" borderId="16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top"/>
    </xf>
    <xf numFmtId="0" fontId="20" fillId="0" borderId="19" xfId="0" applyFont="1" applyBorder="1" applyAlignment="1">
      <alignment vertical="top" wrapText="1"/>
    </xf>
    <xf numFmtId="0" fontId="20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right" vertical="top" wrapText="1"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right" vertical="top" wrapText="1"/>
    </xf>
    <xf numFmtId="0" fontId="50" fillId="0" borderId="14" xfId="0" applyFont="1" applyBorder="1" applyAlignment="1">
      <alignment horizontal="right" vertical="top" wrapText="1"/>
    </xf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vertical="top"/>
    </xf>
    <xf numFmtId="0" fontId="20" fillId="0" borderId="14" xfId="0" applyFont="1" applyBorder="1" applyAlignment="1">
      <alignment/>
    </xf>
    <xf numFmtId="165" fontId="21" fillId="0" borderId="20" xfId="40" applyNumberFormat="1" applyFont="1" applyBorder="1" applyAlignment="1">
      <alignment horizontal="right" vertical="top"/>
    </xf>
    <xf numFmtId="0" fontId="20" fillId="0" borderId="15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right" vertical="top" wrapText="1"/>
    </xf>
    <xf numFmtId="0" fontId="50" fillId="0" borderId="16" xfId="0" applyFont="1" applyFill="1" applyBorder="1" applyAlignment="1">
      <alignment horizontal="right" vertical="top" wrapText="1"/>
    </xf>
    <xf numFmtId="0" fontId="20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right" vertical="top" wrapText="1"/>
    </xf>
    <xf numFmtId="0" fontId="20" fillId="0" borderId="17" xfId="0" applyFont="1" applyBorder="1" applyAlignment="1">
      <alignment vertical="top" wrapText="1"/>
    </xf>
    <xf numFmtId="0" fontId="50" fillId="0" borderId="19" xfId="0" applyFont="1" applyBorder="1" applyAlignment="1">
      <alignment horizontal="right" vertical="top" wrapText="1"/>
    </xf>
    <xf numFmtId="0" fontId="21" fillId="0" borderId="15" xfId="0" applyFont="1" applyBorder="1" applyAlignment="1">
      <alignment horizontal="right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center" vertical="top" wrapText="1"/>
    </xf>
    <xf numFmtId="1" fontId="27" fillId="0" borderId="15" xfId="0" applyNumberFormat="1" applyFont="1" applyFill="1" applyBorder="1" applyAlignment="1">
      <alignment horizontal="right" vertical="top"/>
    </xf>
    <xf numFmtId="1" fontId="51" fillId="0" borderId="15" xfId="0" applyNumberFormat="1" applyFont="1" applyFill="1" applyBorder="1" applyAlignment="1">
      <alignment horizontal="right" vertical="top"/>
    </xf>
    <xf numFmtId="0" fontId="21" fillId="0" borderId="15" xfId="0" applyFont="1" applyBorder="1" applyAlignment="1">
      <alignment horizontal="center" vertical="top"/>
    </xf>
    <xf numFmtId="0" fontId="20" fillId="0" borderId="14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right" vertical="top" wrapText="1"/>
    </xf>
    <xf numFmtId="165" fontId="50" fillId="0" borderId="10" xfId="0" applyNumberFormat="1" applyFont="1" applyBorder="1" applyAlignment="1">
      <alignment horizontal="right" vertical="top" wrapText="1"/>
    </xf>
    <xf numFmtId="165" fontId="20" fillId="0" borderId="10" xfId="0" applyNumberFormat="1" applyFont="1" applyFill="1" applyBorder="1" applyAlignment="1">
      <alignment horizontal="center" vertical="top" wrapText="1"/>
    </xf>
    <xf numFmtId="165" fontId="21" fillId="0" borderId="10" xfId="0" applyNumberFormat="1" applyFont="1" applyFill="1" applyBorder="1" applyAlignment="1">
      <alignment horizontal="right" vertical="top" wrapText="1"/>
    </xf>
    <xf numFmtId="165" fontId="50" fillId="0" borderId="10" xfId="0" applyNumberFormat="1" applyFont="1" applyFill="1" applyBorder="1" applyAlignment="1">
      <alignment horizontal="right" vertical="top" wrapText="1"/>
    </xf>
    <xf numFmtId="165" fontId="20" fillId="0" borderId="14" xfId="0" applyNumberFormat="1" applyFont="1" applyBorder="1" applyAlignment="1">
      <alignment horizontal="center" vertical="top" wrapText="1"/>
    </xf>
    <xf numFmtId="165" fontId="50" fillId="0" borderId="14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vertical="center"/>
    </xf>
    <xf numFmtId="0" fontId="21" fillId="0" borderId="14" xfId="0" applyFont="1" applyFill="1" applyBorder="1" applyAlignment="1">
      <alignment horizontal="center" vertical="center" wrapText="1"/>
    </xf>
    <xf numFmtId="43" fontId="21" fillId="0" borderId="14" xfId="0" applyNumberFormat="1" applyFont="1" applyFill="1" applyBorder="1" applyAlignment="1">
      <alignment horizontal="right" vertical="center" wrapText="1"/>
    </xf>
    <xf numFmtId="41" fontId="21" fillId="0" borderId="14" xfId="0" applyNumberFormat="1" applyFont="1" applyFill="1" applyBorder="1" applyAlignment="1">
      <alignment horizontal="right" vertical="top" wrapText="1"/>
    </xf>
    <xf numFmtId="41" fontId="50" fillId="0" borderId="14" xfId="0" applyNumberFormat="1" applyFont="1" applyFill="1" applyBorder="1" applyAlignment="1">
      <alignment horizontal="right" vertical="top" wrapText="1"/>
    </xf>
    <xf numFmtId="0" fontId="52" fillId="0" borderId="14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 horizontal="left" vertical="top" wrapText="1"/>
    </xf>
    <xf numFmtId="0" fontId="21" fillId="0" borderId="18" xfId="0" applyFont="1" applyFill="1" applyBorder="1" applyAlignment="1">
      <alignment horizontal="right" vertical="top" wrapText="1"/>
    </xf>
    <xf numFmtId="0" fontId="50" fillId="0" borderId="18" xfId="0" applyFont="1" applyFill="1" applyBorder="1" applyAlignment="1">
      <alignment horizontal="right" vertical="top" wrapText="1"/>
    </xf>
    <xf numFmtId="0" fontId="20" fillId="0" borderId="17" xfId="0" applyFont="1" applyBorder="1" applyAlignment="1">
      <alignment horizontal="center" vertical="top" wrapText="1"/>
    </xf>
    <xf numFmtId="0" fontId="21" fillId="0" borderId="17" xfId="0" applyFont="1" applyFill="1" applyBorder="1" applyAlignment="1">
      <alignment horizontal="right" vertical="top" wrapText="1"/>
    </xf>
    <xf numFmtId="0" fontId="50" fillId="0" borderId="17" xfId="0" applyFont="1" applyFill="1" applyBorder="1" applyAlignment="1">
      <alignment horizontal="right" vertical="top" wrapText="1"/>
    </xf>
    <xf numFmtId="0" fontId="20" fillId="0" borderId="21" xfId="0" applyFont="1" applyBorder="1" applyAlignment="1">
      <alignment vertical="top" wrapText="1"/>
    </xf>
    <xf numFmtId="0" fontId="50" fillId="0" borderId="19" xfId="0" applyFont="1" applyFill="1" applyBorder="1" applyAlignment="1">
      <alignment horizontal="right" vertical="top" wrapText="1"/>
    </xf>
    <xf numFmtId="0" fontId="20" fillId="0" borderId="21" xfId="0" applyFont="1" applyBorder="1" applyAlignment="1">
      <alignment wrapText="1"/>
    </xf>
    <xf numFmtId="0" fontId="21" fillId="0" borderId="17" xfId="0" applyFont="1" applyBorder="1" applyAlignment="1">
      <alignment horizontal="right" vertical="top" wrapText="1"/>
    </xf>
    <xf numFmtId="0" fontId="50" fillId="0" borderId="16" xfId="0" applyFont="1" applyBorder="1" applyAlignment="1">
      <alignment horizontal="right" vertical="top" wrapText="1"/>
    </xf>
    <xf numFmtId="0" fontId="20" fillId="0" borderId="16" xfId="0" applyFont="1" applyBorder="1" applyAlignment="1">
      <alignment horizontal="left" vertical="top" wrapText="1"/>
    </xf>
    <xf numFmtId="165" fontId="21" fillId="0" borderId="15" xfId="40" applyNumberFormat="1" applyFont="1" applyBorder="1" applyAlignment="1">
      <alignment horizontal="right" vertical="top"/>
    </xf>
    <xf numFmtId="165" fontId="21" fillId="0" borderId="14" xfId="40" applyNumberFormat="1" applyFont="1" applyBorder="1" applyAlignment="1">
      <alignment horizontal="right" vertical="top"/>
    </xf>
    <xf numFmtId="165" fontId="21" fillId="0" borderId="19" xfId="40" applyNumberFormat="1" applyFont="1" applyBorder="1" applyAlignment="1">
      <alignment horizontal="right" vertical="top"/>
    </xf>
    <xf numFmtId="0" fontId="50" fillId="0" borderId="18" xfId="0" applyFont="1" applyBorder="1" applyAlignment="1">
      <alignment horizontal="right" vertical="top" wrapText="1"/>
    </xf>
    <xf numFmtId="0" fontId="20" fillId="0" borderId="22" xfId="0" applyFont="1" applyBorder="1" applyAlignment="1">
      <alignment vertical="top" wrapText="1"/>
    </xf>
    <xf numFmtId="0" fontId="20" fillId="0" borderId="14" xfId="0" applyFont="1" applyFill="1" applyBorder="1" applyAlignment="1">
      <alignment horizontal="center" vertical="top" wrapText="1"/>
    </xf>
    <xf numFmtId="0" fontId="21" fillId="34" borderId="14" xfId="0" applyFont="1" applyFill="1" applyBorder="1" applyAlignment="1">
      <alignment horizontal="right" vertical="top" wrapText="1"/>
    </xf>
    <xf numFmtId="165" fontId="21" fillId="34" borderId="15" xfId="40" applyNumberFormat="1" applyFont="1" applyFill="1" applyBorder="1" applyAlignment="1">
      <alignment horizontal="right" vertical="top"/>
    </xf>
    <xf numFmtId="165" fontId="21" fillId="34" borderId="14" xfId="40" applyNumberFormat="1" applyFont="1" applyFill="1" applyBorder="1" applyAlignment="1">
      <alignment horizontal="right" vertical="top"/>
    </xf>
    <xf numFmtId="3" fontId="21" fillId="34" borderId="14" xfId="0" applyNumberFormat="1" applyFont="1" applyFill="1" applyBorder="1" applyAlignment="1">
      <alignment horizontal="right" vertical="top" wrapText="1"/>
    </xf>
    <xf numFmtId="0" fontId="20" fillId="0" borderId="16" xfId="0" applyFont="1" applyFill="1" applyBorder="1" applyAlignment="1">
      <alignment vertical="top" wrapText="1"/>
    </xf>
    <xf numFmtId="0" fontId="21" fillId="34" borderId="16" xfId="0" applyFont="1" applyFill="1" applyBorder="1" applyAlignment="1">
      <alignment horizontal="right" vertical="top" wrapText="1"/>
    </xf>
    <xf numFmtId="165" fontId="21" fillId="34" borderId="16" xfId="40" applyNumberFormat="1" applyFont="1" applyFill="1" applyBorder="1" applyAlignment="1">
      <alignment horizontal="right" vertical="top"/>
    </xf>
    <xf numFmtId="3" fontId="21" fillId="34" borderId="16" xfId="0" applyNumberFormat="1" applyFont="1" applyFill="1" applyBorder="1" applyAlignment="1">
      <alignment horizontal="right" vertical="top" wrapText="1"/>
    </xf>
    <xf numFmtId="0" fontId="50" fillId="34" borderId="16" xfId="0" applyFont="1" applyFill="1" applyBorder="1" applyAlignment="1">
      <alignment horizontal="right" vertical="top" wrapText="1"/>
    </xf>
    <xf numFmtId="43" fontId="21" fillId="0" borderId="15" xfId="0" applyNumberFormat="1" applyFont="1" applyBorder="1" applyAlignment="1">
      <alignment horizontal="center" vertical="top" wrapText="1"/>
    </xf>
    <xf numFmtId="43" fontId="21" fillId="0" borderId="15" xfId="0" applyNumberFormat="1" applyFont="1" applyBorder="1" applyAlignment="1">
      <alignment horizontal="right" vertical="top" wrapText="1"/>
    </xf>
    <xf numFmtId="165" fontId="21" fillId="0" borderId="15" xfId="0" applyNumberFormat="1" applyFont="1" applyBorder="1" applyAlignment="1">
      <alignment horizontal="right" vertical="top" wrapText="1"/>
    </xf>
    <xf numFmtId="165" fontId="50" fillId="0" borderId="15" xfId="0" applyNumberFormat="1" applyFont="1" applyBorder="1" applyAlignment="1">
      <alignment horizontal="right" vertical="top" wrapText="1"/>
    </xf>
    <xf numFmtId="0" fontId="20" fillId="0" borderId="23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right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165" fontId="50" fillId="0" borderId="13" xfId="38" applyNumberFormat="1" applyFont="1" applyBorder="1" applyAlignment="1">
      <alignment horizontal="right"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center" vertical="top" wrapText="1"/>
    </xf>
    <xf numFmtId="165" fontId="50" fillId="0" borderId="10" xfId="40" applyNumberFormat="1" applyFont="1" applyBorder="1" applyAlignment="1">
      <alignment horizontal="right" vertical="top"/>
    </xf>
    <xf numFmtId="0" fontId="20" fillId="0" borderId="10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right" vertical="top"/>
    </xf>
    <xf numFmtId="0" fontId="20" fillId="0" borderId="14" xfId="0" applyFont="1" applyFill="1" applyBorder="1" applyAlignment="1">
      <alignment horizontal="center" vertical="top"/>
    </xf>
    <xf numFmtId="0" fontId="21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/>
    </xf>
    <xf numFmtId="0" fontId="20" fillId="0" borderId="24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right" vertical="top" wrapText="1"/>
    </xf>
    <xf numFmtId="0" fontId="50" fillId="0" borderId="13" xfId="0" applyFont="1" applyFill="1" applyBorder="1" applyAlignment="1">
      <alignment horizontal="right" vertical="top" wrapText="1"/>
    </xf>
    <xf numFmtId="43" fontId="20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top" wrapText="1"/>
    </xf>
    <xf numFmtId="43" fontId="20" fillId="0" borderId="0" xfId="0" applyNumberFormat="1" applyFont="1" applyBorder="1" applyAlignment="1">
      <alignment horizontal="center" vertical="top" wrapText="1"/>
    </xf>
    <xf numFmtId="165" fontId="21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center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3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2 2" xfId="50"/>
    <cellStyle name="ปกติ 2 3" xfId="51"/>
    <cellStyle name="ปกติ 3" xfId="52"/>
    <cellStyle name="ป้อนค่า" xfId="53"/>
    <cellStyle name="ปานกลาง" xfId="54"/>
    <cellStyle name="Percent" xfId="55"/>
    <cellStyle name="เปอร์เซ็นต์ 2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23;&#3617;%20VC%2014%20&#3648;&#3619;&#3639;&#3656;&#3629;&#3591;%20Update%202561%20&#3611;&#3619;&#3633;&#3610;&#3626;&#3656;&#3591;&#3585;&#361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ุเรียน"/>
      <sheetName val="มังคุด"/>
      <sheetName val="ลำไย"/>
      <sheetName val="มันสำปะหลัง"/>
      <sheetName val="อัญมณีฯ"/>
      <sheetName val="การค้าฯ"/>
      <sheetName val="ท่องเที่ยวเชิงนิเวศ"/>
      <sheetName val="คุณภาพชีวิต"/>
      <sheetName val="ป่าชายเลน"/>
      <sheetName val="กุ้ง"/>
      <sheetName val="ผู้สูงอายุ"/>
      <sheetName val="ขยะ"/>
      <sheetName val="ข้าว"/>
      <sheetName val="การท่องเที่ย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33FF"/>
  </sheetPr>
  <dimension ref="A1:Q135"/>
  <sheetViews>
    <sheetView tabSelected="1" view="pageBreakPreview" zoomScale="80" zoomScaleNormal="90" zoomScaleSheetLayoutView="80" zoomScalePageLayoutView="0" workbookViewId="0" topLeftCell="A46">
      <selection activeCell="K52" sqref="K52:L52"/>
    </sheetView>
  </sheetViews>
  <sheetFormatPr defaultColWidth="9.140625" defaultRowHeight="15"/>
  <cols>
    <col min="1" max="1" width="22.140625" style="2" customWidth="1"/>
    <col min="2" max="2" width="21.7109375" style="2" customWidth="1"/>
    <col min="3" max="3" width="25.28125" style="2" customWidth="1"/>
    <col min="4" max="4" width="8.28125" style="198" customWidth="1"/>
    <col min="5" max="12" width="9.28125" style="7" customWidth="1"/>
    <col min="13" max="13" width="9.140625" style="2" customWidth="1"/>
    <col min="14" max="14" width="10.7109375" style="2" customWidth="1"/>
    <col min="15" max="15" width="9.140625" style="2" customWidth="1"/>
    <col min="16" max="16" width="15.28125" style="2" customWidth="1"/>
    <col min="17" max="17" width="23.7109375" style="2" customWidth="1"/>
    <col min="18" max="16384" width="9.140625" style="2" customWidth="1"/>
  </cols>
  <sheetData>
    <row r="1" spans="1:1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6" ht="21">
      <c r="A2" s="3"/>
      <c r="B2" s="3"/>
      <c r="C2" s="3"/>
      <c r="D2" s="4"/>
      <c r="E2" s="5"/>
      <c r="F2" s="6"/>
    </row>
    <row r="3" spans="1:17" s="9" customFormat="1" ht="59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</row>
    <row r="4" spans="1:17" ht="21">
      <c r="A4" s="10" t="s">
        <v>18</v>
      </c>
      <c r="B4" s="11"/>
      <c r="C4" s="12"/>
      <c r="D4" s="13"/>
      <c r="E4" s="14"/>
      <c r="F4" s="14"/>
      <c r="G4" s="14"/>
      <c r="H4" s="14"/>
      <c r="I4" s="14"/>
      <c r="J4" s="14"/>
      <c r="K4" s="14"/>
      <c r="L4" s="14"/>
      <c r="M4" s="12"/>
      <c r="N4" s="13"/>
      <c r="O4" s="13"/>
      <c r="P4" s="12"/>
      <c r="Q4" s="15"/>
    </row>
    <row r="5" spans="1:17" ht="21">
      <c r="A5" s="16" t="s">
        <v>19</v>
      </c>
      <c r="B5" s="3"/>
      <c r="C5" s="17"/>
      <c r="D5" s="18"/>
      <c r="E5" s="19"/>
      <c r="F5" s="19"/>
      <c r="G5" s="19"/>
      <c r="H5" s="19"/>
      <c r="I5" s="19"/>
      <c r="J5" s="19"/>
      <c r="K5" s="19"/>
      <c r="L5" s="19"/>
      <c r="M5" s="20"/>
      <c r="N5" s="21"/>
      <c r="O5" s="21"/>
      <c r="P5" s="20"/>
      <c r="Q5" s="21"/>
    </row>
    <row r="6" spans="1:17" ht="24.75" customHeight="1">
      <c r="A6" s="16" t="s">
        <v>20</v>
      </c>
      <c r="B6" s="22" t="s">
        <v>21</v>
      </c>
      <c r="C6" s="16" t="s">
        <v>22</v>
      </c>
      <c r="D6" s="23" t="s">
        <v>23</v>
      </c>
      <c r="E6" s="24">
        <v>139073</v>
      </c>
      <c r="F6" s="24">
        <v>139278</v>
      </c>
      <c r="G6" s="24">
        <v>136209</v>
      </c>
      <c r="H6" s="24">
        <v>134500</v>
      </c>
      <c r="I6" s="24">
        <v>133522</v>
      </c>
      <c r="J6" s="24">
        <v>132961</v>
      </c>
      <c r="K6" s="25">
        <v>132361</v>
      </c>
      <c r="L6" s="24"/>
      <c r="M6" s="26" t="s">
        <v>24</v>
      </c>
      <c r="N6" s="26" t="s">
        <v>25</v>
      </c>
      <c r="O6" s="26" t="s">
        <v>26</v>
      </c>
      <c r="P6" s="16" t="s">
        <v>27</v>
      </c>
      <c r="Q6" s="26"/>
    </row>
    <row r="7" spans="1:17" ht="24.75" customHeight="1">
      <c r="A7" s="16"/>
      <c r="B7" s="22"/>
      <c r="C7" s="27"/>
      <c r="D7" s="23" t="s">
        <v>28</v>
      </c>
      <c r="E7" s="28"/>
      <c r="F7" s="28">
        <v>19249</v>
      </c>
      <c r="G7" s="28">
        <v>19166</v>
      </c>
      <c r="H7" s="28">
        <v>18877</v>
      </c>
      <c r="I7" s="28">
        <v>18802</v>
      </c>
      <c r="J7" s="28">
        <v>18726</v>
      </c>
      <c r="K7" s="28"/>
      <c r="L7" s="28"/>
      <c r="M7" s="26"/>
      <c r="N7" s="26"/>
      <c r="O7" s="26"/>
      <c r="P7" s="16"/>
      <c r="Q7" s="26"/>
    </row>
    <row r="8" spans="1:17" ht="24.75" customHeight="1">
      <c r="A8" s="16"/>
      <c r="B8" s="22"/>
      <c r="C8" s="27"/>
      <c r="D8" s="23" t="s">
        <v>29</v>
      </c>
      <c r="E8" s="28"/>
      <c r="F8" s="28">
        <v>24392</v>
      </c>
      <c r="G8" s="28">
        <v>23674</v>
      </c>
      <c r="H8" s="28">
        <v>23186</v>
      </c>
      <c r="I8" s="28">
        <v>22869</v>
      </c>
      <c r="J8" s="28">
        <v>22789</v>
      </c>
      <c r="K8" s="28"/>
      <c r="L8" s="28"/>
      <c r="M8" s="26"/>
      <c r="N8" s="26"/>
      <c r="O8" s="26"/>
      <c r="P8" s="16"/>
      <c r="Q8" s="26"/>
    </row>
    <row r="9" spans="1:17" ht="24.75" customHeight="1">
      <c r="A9" s="16"/>
      <c r="B9" s="22"/>
      <c r="C9" s="27"/>
      <c r="D9" s="23" t="s">
        <v>30</v>
      </c>
      <c r="E9" s="28"/>
      <c r="F9" s="28">
        <v>3102</v>
      </c>
      <c r="G9" s="28">
        <v>3066</v>
      </c>
      <c r="H9" s="28">
        <v>3052</v>
      </c>
      <c r="I9" s="28">
        <v>3032</v>
      </c>
      <c r="J9" s="28">
        <v>3028</v>
      </c>
      <c r="K9" s="28"/>
      <c r="L9" s="28"/>
      <c r="M9" s="26"/>
      <c r="N9" s="26"/>
      <c r="O9" s="26"/>
      <c r="P9" s="16"/>
      <c r="Q9" s="26"/>
    </row>
    <row r="10" spans="1:17" ht="24.75" customHeight="1">
      <c r="A10" s="16"/>
      <c r="B10" s="22"/>
      <c r="C10" s="27"/>
      <c r="D10" s="23" t="s">
        <v>31</v>
      </c>
      <c r="E10" s="28"/>
      <c r="F10" s="28">
        <v>33160</v>
      </c>
      <c r="G10" s="28">
        <v>32917</v>
      </c>
      <c r="H10" s="28">
        <v>32900</v>
      </c>
      <c r="I10" s="28">
        <v>32711</v>
      </c>
      <c r="J10" s="28">
        <v>32666</v>
      </c>
      <c r="K10" s="28"/>
      <c r="L10" s="28"/>
      <c r="M10" s="26"/>
      <c r="N10" s="26"/>
      <c r="O10" s="26"/>
      <c r="P10" s="16"/>
      <c r="Q10" s="26"/>
    </row>
    <row r="11" spans="1:17" ht="24.75" customHeight="1">
      <c r="A11" s="16"/>
      <c r="B11" s="22"/>
      <c r="C11" s="27"/>
      <c r="D11" s="29" t="s">
        <v>32</v>
      </c>
      <c r="E11" s="28"/>
      <c r="F11" s="28">
        <v>3600</v>
      </c>
      <c r="G11" s="28">
        <v>3451</v>
      </c>
      <c r="H11" s="28">
        <v>3451</v>
      </c>
      <c r="I11" s="28">
        <v>3301</v>
      </c>
      <c r="J11" s="28">
        <v>3285</v>
      </c>
      <c r="K11" s="28"/>
      <c r="L11" s="28"/>
      <c r="M11" s="26"/>
      <c r="N11" s="26"/>
      <c r="O11" s="26"/>
      <c r="P11" s="16"/>
      <c r="Q11" s="26"/>
    </row>
    <row r="12" spans="1:17" ht="24.75" customHeight="1">
      <c r="A12" s="16"/>
      <c r="B12" s="22"/>
      <c r="C12" s="27"/>
      <c r="D12" s="23" t="s">
        <v>33</v>
      </c>
      <c r="E12" s="28"/>
      <c r="F12" s="28">
        <v>22321</v>
      </c>
      <c r="G12" s="28">
        <v>21589</v>
      </c>
      <c r="H12" s="28">
        <v>21313</v>
      </c>
      <c r="I12" s="28">
        <v>21334</v>
      </c>
      <c r="J12" s="28">
        <v>21265</v>
      </c>
      <c r="K12" s="28"/>
      <c r="L12" s="28"/>
      <c r="M12" s="26"/>
      <c r="N12" s="26"/>
      <c r="O12" s="26"/>
      <c r="P12" s="16"/>
      <c r="Q12" s="26"/>
    </row>
    <row r="13" spans="1:17" ht="24.75" customHeight="1">
      <c r="A13" s="16"/>
      <c r="B13" s="22"/>
      <c r="C13" s="27"/>
      <c r="D13" s="23" t="s">
        <v>34</v>
      </c>
      <c r="E13" s="28"/>
      <c r="F13" s="28">
        <v>747</v>
      </c>
      <c r="G13" s="28">
        <v>702</v>
      </c>
      <c r="H13" s="28">
        <v>702</v>
      </c>
      <c r="I13" s="28">
        <v>693</v>
      </c>
      <c r="J13" s="28">
        <v>658</v>
      </c>
      <c r="K13" s="28"/>
      <c r="L13" s="28"/>
      <c r="M13" s="26"/>
      <c r="N13" s="26"/>
      <c r="O13" s="26"/>
      <c r="P13" s="16"/>
      <c r="Q13" s="26"/>
    </row>
    <row r="14" spans="1:17" ht="24.75" customHeight="1">
      <c r="A14" s="16"/>
      <c r="B14" s="22"/>
      <c r="C14" s="27"/>
      <c r="D14" s="23" t="s">
        <v>35</v>
      </c>
      <c r="E14" s="28"/>
      <c r="F14" s="28">
        <v>3887</v>
      </c>
      <c r="G14" s="28">
        <v>3887</v>
      </c>
      <c r="H14" s="28">
        <v>3887</v>
      </c>
      <c r="I14" s="28">
        <v>3698</v>
      </c>
      <c r="J14" s="28">
        <v>3521</v>
      </c>
      <c r="K14" s="28"/>
      <c r="L14" s="28"/>
      <c r="M14" s="26"/>
      <c r="N14" s="26"/>
      <c r="O14" s="26"/>
      <c r="P14" s="16"/>
      <c r="Q14" s="26"/>
    </row>
    <row r="15" spans="1:17" ht="24.75" customHeight="1">
      <c r="A15" s="16"/>
      <c r="B15" s="22"/>
      <c r="C15" s="27"/>
      <c r="D15" s="23" t="s">
        <v>36</v>
      </c>
      <c r="E15" s="28"/>
      <c r="F15" s="28">
        <v>6388</v>
      </c>
      <c r="G15" s="28">
        <v>6220</v>
      </c>
      <c r="H15" s="28">
        <v>6113</v>
      </c>
      <c r="I15" s="28">
        <v>6026</v>
      </c>
      <c r="J15" s="28">
        <v>6025</v>
      </c>
      <c r="K15" s="28"/>
      <c r="L15" s="28"/>
      <c r="M15" s="26"/>
      <c r="N15" s="26"/>
      <c r="O15" s="26"/>
      <c r="P15" s="16"/>
      <c r="Q15" s="26"/>
    </row>
    <row r="16" spans="1:17" ht="24.75" customHeight="1">
      <c r="A16" s="16"/>
      <c r="B16" s="22"/>
      <c r="C16" s="30"/>
      <c r="D16" s="31" t="s">
        <v>37</v>
      </c>
      <c r="E16" s="32"/>
      <c r="F16" s="32">
        <v>22432</v>
      </c>
      <c r="G16" s="32">
        <v>21537</v>
      </c>
      <c r="H16" s="32">
        <v>21019</v>
      </c>
      <c r="I16" s="32">
        <v>21056</v>
      </c>
      <c r="J16" s="32">
        <v>20998</v>
      </c>
      <c r="K16" s="32"/>
      <c r="L16" s="32"/>
      <c r="M16" s="33"/>
      <c r="N16" s="33"/>
      <c r="O16" s="33"/>
      <c r="P16" s="34"/>
      <c r="Q16" s="33"/>
    </row>
    <row r="17" spans="1:17" ht="24.75" customHeight="1">
      <c r="A17" s="16"/>
      <c r="B17" s="22"/>
      <c r="C17" s="16" t="s">
        <v>38</v>
      </c>
      <c r="D17" s="23" t="s">
        <v>23</v>
      </c>
      <c r="E17" s="24">
        <v>139622</v>
      </c>
      <c r="F17" s="24">
        <v>121450</v>
      </c>
      <c r="G17" s="24">
        <v>126688</v>
      </c>
      <c r="H17" s="24">
        <v>127594</v>
      </c>
      <c r="I17" s="24">
        <v>129339</v>
      </c>
      <c r="J17" s="24">
        <v>129537</v>
      </c>
      <c r="K17" s="25">
        <v>129807</v>
      </c>
      <c r="L17" s="24"/>
      <c r="M17" s="26" t="s">
        <v>24</v>
      </c>
      <c r="N17" s="26" t="s">
        <v>25</v>
      </c>
      <c r="O17" s="26" t="s">
        <v>26</v>
      </c>
      <c r="P17" s="17" t="s">
        <v>27</v>
      </c>
      <c r="Q17" s="26"/>
    </row>
    <row r="18" spans="1:17" ht="24.75" customHeight="1">
      <c r="A18" s="16"/>
      <c r="B18" s="35"/>
      <c r="C18" s="27"/>
      <c r="D18" s="23" t="s">
        <v>28</v>
      </c>
      <c r="E18" s="28"/>
      <c r="F18" s="28">
        <v>15387</v>
      </c>
      <c r="G18" s="28">
        <v>16509</v>
      </c>
      <c r="H18" s="28">
        <v>16896</v>
      </c>
      <c r="I18" s="28">
        <v>17719</v>
      </c>
      <c r="J18" s="28">
        <v>17895</v>
      </c>
      <c r="K18" s="28"/>
      <c r="L18" s="28"/>
      <c r="M18" s="26"/>
      <c r="N18" s="26"/>
      <c r="O18" s="26"/>
      <c r="P18" s="16"/>
      <c r="Q18" s="26"/>
    </row>
    <row r="19" spans="1:17" ht="24.75" customHeight="1">
      <c r="A19" s="16"/>
      <c r="B19" s="35"/>
      <c r="C19" s="27"/>
      <c r="D19" s="23" t="s">
        <v>29</v>
      </c>
      <c r="E19" s="28"/>
      <c r="F19" s="28">
        <v>22132</v>
      </c>
      <c r="G19" s="28">
        <v>23070</v>
      </c>
      <c r="H19" s="28">
        <v>22751</v>
      </c>
      <c r="I19" s="28">
        <v>22784</v>
      </c>
      <c r="J19" s="28">
        <v>22789</v>
      </c>
      <c r="K19" s="28"/>
      <c r="L19" s="28"/>
      <c r="M19" s="26"/>
      <c r="N19" s="26"/>
      <c r="O19" s="26"/>
      <c r="P19" s="16"/>
      <c r="Q19" s="26"/>
    </row>
    <row r="20" spans="1:17" ht="24.75" customHeight="1">
      <c r="A20" s="16"/>
      <c r="B20" s="35"/>
      <c r="C20" s="27"/>
      <c r="D20" s="23" t="s">
        <v>30</v>
      </c>
      <c r="E20" s="28"/>
      <c r="F20" s="28">
        <v>3102</v>
      </c>
      <c r="G20" s="28">
        <v>3066</v>
      </c>
      <c r="H20" s="28">
        <v>3052</v>
      </c>
      <c r="I20" s="28">
        <v>3032</v>
      </c>
      <c r="J20" s="28">
        <v>3028</v>
      </c>
      <c r="K20" s="28"/>
      <c r="L20" s="28"/>
      <c r="M20" s="26"/>
      <c r="N20" s="26"/>
      <c r="O20" s="26"/>
      <c r="P20" s="16"/>
      <c r="Q20" s="26"/>
    </row>
    <row r="21" spans="1:17" ht="24.75" customHeight="1">
      <c r="A21" s="16"/>
      <c r="B21" s="35"/>
      <c r="C21" s="27"/>
      <c r="D21" s="23" t="s">
        <v>31</v>
      </c>
      <c r="E21" s="28"/>
      <c r="F21" s="28">
        <v>30372</v>
      </c>
      <c r="G21" s="28">
        <v>31477</v>
      </c>
      <c r="H21" s="28">
        <v>31863</v>
      </c>
      <c r="I21" s="28">
        <v>32077</v>
      </c>
      <c r="J21" s="28">
        <v>32145</v>
      </c>
      <c r="K21" s="28"/>
      <c r="L21" s="28"/>
      <c r="M21" s="26"/>
      <c r="N21" s="26"/>
      <c r="O21" s="26"/>
      <c r="P21" s="16"/>
      <c r="Q21" s="26"/>
    </row>
    <row r="22" spans="1:17" ht="24.75" customHeight="1">
      <c r="A22" s="16"/>
      <c r="B22" s="35"/>
      <c r="C22" s="27"/>
      <c r="D22" s="29" t="s">
        <v>32</v>
      </c>
      <c r="E22" s="28"/>
      <c r="F22" s="28">
        <v>2949</v>
      </c>
      <c r="G22" s="28">
        <v>2883</v>
      </c>
      <c r="H22" s="28">
        <v>3042</v>
      </c>
      <c r="I22" s="28">
        <v>2976</v>
      </c>
      <c r="J22" s="28">
        <v>2984</v>
      </c>
      <c r="K22" s="28"/>
      <c r="L22" s="28"/>
      <c r="M22" s="26"/>
      <c r="N22" s="26"/>
      <c r="O22" s="26"/>
      <c r="P22" s="16"/>
      <c r="Q22" s="26"/>
    </row>
    <row r="23" spans="1:17" ht="24.75" customHeight="1">
      <c r="A23" s="16"/>
      <c r="B23" s="35"/>
      <c r="C23" s="27"/>
      <c r="D23" s="23" t="s">
        <v>33</v>
      </c>
      <c r="E23" s="28"/>
      <c r="F23" s="28">
        <v>19607</v>
      </c>
      <c r="G23" s="28">
        <v>20807</v>
      </c>
      <c r="H23" s="28">
        <v>20750</v>
      </c>
      <c r="I23" s="28">
        <v>20847</v>
      </c>
      <c r="J23" s="28">
        <v>20809</v>
      </c>
      <c r="K23" s="28"/>
      <c r="L23" s="28"/>
      <c r="M23" s="26"/>
      <c r="N23" s="26"/>
      <c r="O23" s="26"/>
      <c r="P23" s="16"/>
      <c r="Q23" s="26"/>
    </row>
    <row r="24" spans="1:17" ht="24.75" customHeight="1">
      <c r="A24" s="16"/>
      <c r="B24" s="35"/>
      <c r="C24" s="27"/>
      <c r="D24" s="23" t="s">
        <v>34</v>
      </c>
      <c r="E24" s="28"/>
      <c r="F24" s="28">
        <v>634</v>
      </c>
      <c r="G24" s="28">
        <v>596</v>
      </c>
      <c r="H24" s="28">
        <v>643</v>
      </c>
      <c r="I24" s="28">
        <v>644</v>
      </c>
      <c r="J24" s="28">
        <v>612</v>
      </c>
      <c r="K24" s="28"/>
      <c r="L24" s="28"/>
      <c r="M24" s="26"/>
      <c r="N24" s="26"/>
      <c r="O24" s="26"/>
      <c r="P24" s="16"/>
      <c r="Q24" s="26"/>
    </row>
    <row r="25" spans="1:17" ht="24.75" customHeight="1">
      <c r="A25" s="16"/>
      <c r="B25" s="35"/>
      <c r="C25" s="27"/>
      <c r="D25" s="23" t="s">
        <v>35</v>
      </c>
      <c r="E25" s="28"/>
      <c r="F25" s="28">
        <v>3177</v>
      </c>
      <c r="G25" s="28">
        <v>3328</v>
      </c>
      <c r="H25" s="28">
        <v>3485</v>
      </c>
      <c r="I25" s="28">
        <v>3553</v>
      </c>
      <c r="J25" s="28">
        <v>3448</v>
      </c>
      <c r="K25" s="28"/>
      <c r="L25" s="28"/>
      <c r="M25" s="26"/>
      <c r="N25" s="26"/>
      <c r="O25" s="26"/>
      <c r="P25" s="16"/>
      <c r="Q25" s="26"/>
    </row>
    <row r="26" spans="1:17" ht="24.75" customHeight="1">
      <c r="A26" s="16"/>
      <c r="B26" s="35"/>
      <c r="C26" s="27"/>
      <c r="D26" s="23" t="s">
        <v>36</v>
      </c>
      <c r="E26" s="28"/>
      <c r="F26" s="28">
        <v>5173</v>
      </c>
      <c r="G26" s="28">
        <v>5423</v>
      </c>
      <c r="H26" s="28">
        <v>5539</v>
      </c>
      <c r="I26" s="28">
        <v>5675</v>
      </c>
      <c r="J26" s="28">
        <v>5735</v>
      </c>
      <c r="K26" s="28"/>
      <c r="L26" s="28"/>
      <c r="M26" s="26"/>
      <c r="N26" s="26"/>
      <c r="O26" s="26"/>
      <c r="P26" s="16"/>
      <c r="Q26" s="26"/>
    </row>
    <row r="27" spans="1:17" ht="24.75" customHeight="1">
      <c r="A27" s="16"/>
      <c r="B27" s="35"/>
      <c r="C27" s="30"/>
      <c r="D27" s="31" t="s">
        <v>37</v>
      </c>
      <c r="E27" s="32"/>
      <c r="F27" s="32">
        <v>18917</v>
      </c>
      <c r="G27" s="32">
        <v>19529</v>
      </c>
      <c r="H27" s="32">
        <v>19573</v>
      </c>
      <c r="I27" s="32">
        <v>20032</v>
      </c>
      <c r="J27" s="32">
        <v>20092</v>
      </c>
      <c r="K27" s="32"/>
      <c r="L27" s="32"/>
      <c r="M27" s="33"/>
      <c r="N27" s="33"/>
      <c r="O27" s="33"/>
      <c r="P27" s="34"/>
      <c r="Q27" s="33"/>
    </row>
    <row r="28" spans="1:17" ht="24.75" customHeight="1">
      <c r="A28" s="16"/>
      <c r="B28" s="36"/>
      <c r="C28" s="16" t="s">
        <v>39</v>
      </c>
      <c r="D28" s="23" t="s">
        <v>40</v>
      </c>
      <c r="E28" s="24">
        <v>588</v>
      </c>
      <c r="F28" s="24">
        <v>734</v>
      </c>
      <c r="G28" s="24">
        <v>778</v>
      </c>
      <c r="H28" s="24">
        <v>625</v>
      </c>
      <c r="I28" s="24">
        <v>478</v>
      </c>
      <c r="J28" s="24">
        <v>781</v>
      </c>
      <c r="K28" s="25">
        <v>391</v>
      </c>
      <c r="L28" s="24"/>
      <c r="M28" s="26" t="s">
        <v>24</v>
      </c>
      <c r="N28" s="26" t="s">
        <v>25</v>
      </c>
      <c r="O28" s="26" t="s">
        <v>26</v>
      </c>
      <c r="P28" s="17" t="s">
        <v>27</v>
      </c>
      <c r="Q28" s="26"/>
    </row>
    <row r="29" spans="1:17" ht="24.75" customHeight="1">
      <c r="A29" s="16"/>
      <c r="B29" s="35"/>
      <c r="C29" s="27"/>
      <c r="D29" s="23" t="s">
        <v>28</v>
      </c>
      <c r="E29" s="28"/>
      <c r="F29" s="28">
        <v>760</v>
      </c>
      <c r="G29" s="28">
        <v>840</v>
      </c>
      <c r="H29" s="28">
        <v>518</v>
      </c>
      <c r="I29" s="28">
        <v>474</v>
      </c>
      <c r="J29" s="28">
        <v>827</v>
      </c>
      <c r="K29" s="28"/>
      <c r="L29" s="28"/>
      <c r="M29" s="26"/>
      <c r="N29" s="26"/>
      <c r="O29" s="26"/>
      <c r="P29" s="16"/>
      <c r="Q29" s="26"/>
    </row>
    <row r="30" spans="1:17" ht="24.75" customHeight="1">
      <c r="A30" s="16"/>
      <c r="B30" s="35"/>
      <c r="C30" s="27"/>
      <c r="D30" s="23" t="s">
        <v>29</v>
      </c>
      <c r="E30" s="28"/>
      <c r="F30" s="28">
        <v>770</v>
      </c>
      <c r="G30" s="28">
        <v>843</v>
      </c>
      <c r="H30" s="28">
        <v>616</v>
      </c>
      <c r="I30" s="28">
        <v>467</v>
      </c>
      <c r="J30" s="28">
        <v>842</v>
      </c>
      <c r="K30" s="28"/>
      <c r="L30" s="28"/>
      <c r="M30" s="26"/>
      <c r="N30" s="26"/>
      <c r="O30" s="26"/>
      <c r="P30" s="16"/>
      <c r="Q30" s="26"/>
    </row>
    <row r="31" spans="1:17" ht="24.75" customHeight="1">
      <c r="A31" s="16"/>
      <c r="B31" s="35"/>
      <c r="C31" s="27"/>
      <c r="D31" s="23" t="s">
        <v>30</v>
      </c>
      <c r="E31" s="28"/>
      <c r="F31" s="28">
        <v>750</v>
      </c>
      <c r="G31" s="28">
        <v>783</v>
      </c>
      <c r="H31" s="28">
        <v>583</v>
      </c>
      <c r="I31" s="28">
        <v>361</v>
      </c>
      <c r="J31" s="28">
        <v>757</v>
      </c>
      <c r="K31" s="28"/>
      <c r="L31" s="28"/>
      <c r="M31" s="26"/>
      <c r="N31" s="26"/>
      <c r="O31" s="26"/>
      <c r="P31" s="16"/>
      <c r="Q31" s="26"/>
    </row>
    <row r="32" spans="1:17" ht="24.75" customHeight="1">
      <c r="A32" s="16"/>
      <c r="B32" s="35"/>
      <c r="C32" s="27"/>
      <c r="D32" s="23" t="s">
        <v>31</v>
      </c>
      <c r="E32" s="28"/>
      <c r="F32" s="28">
        <v>760</v>
      </c>
      <c r="G32" s="28">
        <v>831</v>
      </c>
      <c r="H32" s="28">
        <v>639</v>
      </c>
      <c r="I32" s="28">
        <v>727</v>
      </c>
      <c r="J32" s="28">
        <v>840</v>
      </c>
      <c r="K32" s="28"/>
      <c r="L32" s="28"/>
      <c r="M32" s="26"/>
      <c r="N32" s="26"/>
      <c r="O32" s="26"/>
      <c r="P32" s="16"/>
      <c r="Q32" s="26"/>
    </row>
    <row r="33" spans="1:17" ht="24.75" customHeight="1">
      <c r="A33" s="16"/>
      <c r="B33" s="35"/>
      <c r="C33" s="27"/>
      <c r="D33" s="29" t="s">
        <v>32</v>
      </c>
      <c r="E33" s="28"/>
      <c r="F33" s="28">
        <v>700</v>
      </c>
      <c r="G33" s="28">
        <v>708</v>
      </c>
      <c r="H33" s="28">
        <v>619</v>
      </c>
      <c r="I33" s="28">
        <v>402</v>
      </c>
      <c r="J33" s="28">
        <v>674</v>
      </c>
      <c r="K33" s="28"/>
      <c r="L33" s="28"/>
      <c r="M33" s="26"/>
      <c r="N33" s="26"/>
      <c r="O33" s="26"/>
      <c r="P33" s="16"/>
      <c r="Q33" s="26"/>
    </row>
    <row r="34" spans="1:17" ht="24.75" customHeight="1">
      <c r="A34" s="16"/>
      <c r="B34" s="35"/>
      <c r="C34" s="27"/>
      <c r="D34" s="23" t="s">
        <v>33</v>
      </c>
      <c r="E34" s="28"/>
      <c r="F34" s="28">
        <v>720</v>
      </c>
      <c r="G34" s="28">
        <v>775</v>
      </c>
      <c r="H34" s="28">
        <v>692</v>
      </c>
      <c r="I34" s="28">
        <v>484</v>
      </c>
      <c r="J34" s="28">
        <v>794</v>
      </c>
      <c r="K34" s="28"/>
      <c r="L34" s="28"/>
      <c r="M34" s="26"/>
      <c r="N34" s="26"/>
      <c r="O34" s="26"/>
      <c r="P34" s="16"/>
      <c r="Q34" s="26"/>
    </row>
    <row r="35" spans="1:17" ht="24.75" customHeight="1">
      <c r="A35" s="16"/>
      <c r="B35" s="35"/>
      <c r="C35" s="27"/>
      <c r="D35" s="23" t="s">
        <v>34</v>
      </c>
      <c r="E35" s="28"/>
      <c r="F35" s="28">
        <v>681</v>
      </c>
      <c r="G35" s="28">
        <v>681</v>
      </c>
      <c r="H35" s="28">
        <v>583</v>
      </c>
      <c r="I35" s="28">
        <v>432</v>
      </c>
      <c r="J35" s="28">
        <v>672</v>
      </c>
      <c r="K35" s="28"/>
      <c r="L35" s="28"/>
      <c r="M35" s="26"/>
      <c r="N35" s="26"/>
      <c r="O35" s="26"/>
      <c r="P35" s="16"/>
      <c r="Q35" s="26"/>
    </row>
    <row r="36" spans="1:17" ht="24.75" customHeight="1">
      <c r="A36" s="16"/>
      <c r="B36" s="35"/>
      <c r="C36" s="27"/>
      <c r="D36" s="23" t="s">
        <v>35</v>
      </c>
      <c r="E36" s="28"/>
      <c r="F36" s="28">
        <v>680</v>
      </c>
      <c r="G36" s="28">
        <v>724</v>
      </c>
      <c r="H36" s="28">
        <v>576</v>
      </c>
      <c r="I36" s="28">
        <v>426</v>
      </c>
      <c r="J36" s="28">
        <v>700</v>
      </c>
      <c r="K36" s="28"/>
      <c r="L36" s="28"/>
      <c r="M36" s="26"/>
      <c r="N36" s="26"/>
      <c r="O36" s="26"/>
      <c r="P36" s="16"/>
      <c r="Q36" s="26"/>
    </row>
    <row r="37" spans="1:17" ht="24.75" customHeight="1">
      <c r="A37" s="16"/>
      <c r="B37" s="35"/>
      <c r="C37" s="27"/>
      <c r="D37" s="23" t="s">
        <v>36</v>
      </c>
      <c r="E37" s="28"/>
      <c r="F37" s="28">
        <v>770</v>
      </c>
      <c r="G37" s="28">
        <v>781</v>
      </c>
      <c r="H37" s="28">
        <v>690</v>
      </c>
      <c r="I37" s="28">
        <v>547</v>
      </c>
      <c r="J37" s="28">
        <v>819</v>
      </c>
      <c r="K37" s="28"/>
      <c r="L37" s="28"/>
      <c r="M37" s="26"/>
      <c r="N37" s="26"/>
      <c r="O37" s="26"/>
      <c r="P37" s="16"/>
      <c r="Q37" s="26"/>
    </row>
    <row r="38" spans="1:17" ht="24.75" customHeight="1">
      <c r="A38" s="16"/>
      <c r="B38" s="35"/>
      <c r="C38" s="30"/>
      <c r="D38" s="31" t="s">
        <v>37</v>
      </c>
      <c r="E38" s="32"/>
      <c r="F38" s="32">
        <v>750</v>
      </c>
      <c r="G38" s="32">
        <v>810</v>
      </c>
      <c r="H38" s="32">
        <v>731</v>
      </c>
      <c r="I38" s="32">
        <v>461</v>
      </c>
      <c r="J38" s="32">
        <v>886</v>
      </c>
      <c r="K38" s="32"/>
      <c r="L38" s="32"/>
      <c r="M38" s="33"/>
      <c r="N38" s="33"/>
      <c r="O38" s="33"/>
      <c r="P38" s="34"/>
      <c r="Q38" s="33"/>
    </row>
    <row r="39" spans="1:17" ht="24.75" customHeight="1">
      <c r="A39" s="16"/>
      <c r="B39" s="36"/>
      <c r="C39" s="16" t="s">
        <v>41</v>
      </c>
      <c r="D39" s="23" t="s">
        <v>42</v>
      </c>
      <c r="E39" s="24">
        <v>23110</v>
      </c>
      <c r="F39" s="24">
        <v>23396</v>
      </c>
      <c r="G39" s="24">
        <v>23499</v>
      </c>
      <c r="H39" s="24">
        <v>22957</v>
      </c>
      <c r="I39" s="24">
        <v>23197</v>
      </c>
      <c r="J39" s="24">
        <v>21986</v>
      </c>
      <c r="K39" s="25">
        <v>23844</v>
      </c>
      <c r="L39" s="24"/>
      <c r="M39" s="26" t="s">
        <v>24</v>
      </c>
      <c r="N39" s="26" t="s">
        <v>25</v>
      </c>
      <c r="O39" s="26" t="s">
        <v>26</v>
      </c>
      <c r="P39" s="17" t="s">
        <v>27</v>
      </c>
      <c r="Q39" s="26"/>
    </row>
    <row r="40" spans="1:17" ht="24.75" customHeight="1">
      <c r="A40" s="16"/>
      <c r="B40" s="35"/>
      <c r="C40" s="27"/>
      <c r="D40" s="23" t="s">
        <v>28</v>
      </c>
      <c r="E40" s="28"/>
      <c r="F40" s="28">
        <v>3482</v>
      </c>
      <c r="G40" s="28">
        <v>3504</v>
      </c>
      <c r="H40" s="28">
        <v>3496</v>
      </c>
      <c r="I40" s="28">
        <v>3482</v>
      </c>
      <c r="J40" s="28">
        <v>2960</v>
      </c>
      <c r="K40" s="28"/>
      <c r="L40" s="28"/>
      <c r="M40" s="26"/>
      <c r="N40" s="26"/>
      <c r="O40" s="26"/>
      <c r="P40" s="16"/>
      <c r="Q40" s="26"/>
    </row>
    <row r="41" spans="1:17" ht="24.75" customHeight="1">
      <c r="A41" s="16"/>
      <c r="B41" s="35"/>
      <c r="C41" s="27"/>
      <c r="D41" s="23" t="s">
        <v>29</v>
      </c>
      <c r="E41" s="28"/>
      <c r="F41" s="28">
        <v>4054</v>
      </c>
      <c r="G41" s="28">
        <v>4087</v>
      </c>
      <c r="H41" s="28">
        <v>4054</v>
      </c>
      <c r="I41" s="28">
        <v>4054</v>
      </c>
      <c r="J41" s="28">
        <v>3808</v>
      </c>
      <c r="K41" s="28"/>
      <c r="L41" s="28"/>
      <c r="M41" s="26"/>
      <c r="N41" s="26"/>
      <c r="O41" s="26"/>
      <c r="P41" s="16"/>
      <c r="Q41" s="26"/>
    </row>
    <row r="42" spans="1:17" ht="24.75" customHeight="1">
      <c r="A42" s="16"/>
      <c r="B42" s="35"/>
      <c r="C42" s="27"/>
      <c r="D42" s="23" t="s">
        <v>30</v>
      </c>
      <c r="E42" s="28"/>
      <c r="F42" s="28">
        <v>769</v>
      </c>
      <c r="G42" s="28">
        <v>700</v>
      </c>
      <c r="H42" s="28">
        <v>700</v>
      </c>
      <c r="I42" s="28">
        <v>700</v>
      </c>
      <c r="J42" s="28">
        <v>600</v>
      </c>
      <c r="K42" s="28"/>
      <c r="L42" s="28"/>
      <c r="M42" s="26"/>
      <c r="N42" s="26"/>
      <c r="O42" s="26"/>
      <c r="P42" s="16"/>
      <c r="Q42" s="26"/>
    </row>
    <row r="43" spans="1:17" ht="24.75" customHeight="1">
      <c r="A43" s="16"/>
      <c r="B43" s="35"/>
      <c r="C43" s="27"/>
      <c r="D43" s="23" t="s">
        <v>31</v>
      </c>
      <c r="E43" s="28"/>
      <c r="F43" s="28">
        <v>5105</v>
      </c>
      <c r="G43" s="28">
        <v>5005</v>
      </c>
      <c r="H43" s="28">
        <v>5105</v>
      </c>
      <c r="I43" s="28">
        <v>5105</v>
      </c>
      <c r="J43" s="28">
        <v>4996</v>
      </c>
      <c r="K43" s="28"/>
      <c r="L43" s="28"/>
      <c r="M43" s="26"/>
      <c r="N43" s="26"/>
      <c r="O43" s="26"/>
      <c r="P43" s="16"/>
      <c r="Q43" s="26"/>
    </row>
    <row r="44" spans="1:17" ht="24.75" customHeight="1">
      <c r="A44" s="16"/>
      <c r="B44" s="35"/>
      <c r="C44" s="27"/>
      <c r="D44" s="29" t="s">
        <v>32</v>
      </c>
      <c r="E44" s="28"/>
      <c r="F44" s="28">
        <v>546</v>
      </c>
      <c r="G44" s="28">
        <v>560</v>
      </c>
      <c r="H44" s="28">
        <v>546</v>
      </c>
      <c r="I44" s="28">
        <v>546</v>
      </c>
      <c r="J44" s="28">
        <v>601</v>
      </c>
      <c r="K44" s="28"/>
      <c r="L44" s="28"/>
      <c r="M44" s="26"/>
      <c r="N44" s="26"/>
      <c r="O44" s="26"/>
      <c r="P44" s="16"/>
      <c r="Q44" s="26"/>
    </row>
    <row r="45" spans="1:17" ht="24.75" customHeight="1">
      <c r="A45" s="16"/>
      <c r="B45" s="35"/>
      <c r="C45" s="27"/>
      <c r="D45" s="23" t="s">
        <v>33</v>
      </c>
      <c r="E45" s="28"/>
      <c r="F45" s="28">
        <v>4857</v>
      </c>
      <c r="G45" s="28">
        <v>5060</v>
      </c>
      <c r="H45" s="28">
        <v>4600</v>
      </c>
      <c r="I45" s="28">
        <v>4857</v>
      </c>
      <c r="J45" s="28">
        <v>4483</v>
      </c>
      <c r="K45" s="28"/>
      <c r="L45" s="28"/>
      <c r="M45" s="26"/>
      <c r="N45" s="26"/>
      <c r="O45" s="26"/>
      <c r="P45" s="16"/>
      <c r="Q45" s="26"/>
    </row>
    <row r="46" spans="1:17" ht="24.75" customHeight="1">
      <c r="A46" s="16"/>
      <c r="B46" s="35"/>
      <c r="C46" s="27"/>
      <c r="D46" s="23" t="s">
        <v>34</v>
      </c>
      <c r="E46" s="28"/>
      <c r="F46" s="28">
        <v>117</v>
      </c>
      <c r="G46" s="28">
        <v>117</v>
      </c>
      <c r="H46" s="28">
        <v>110</v>
      </c>
      <c r="I46" s="28">
        <v>124</v>
      </c>
      <c r="J46" s="28">
        <v>83</v>
      </c>
      <c r="K46" s="28"/>
      <c r="L46" s="28"/>
      <c r="M46" s="26"/>
      <c r="N46" s="26"/>
      <c r="O46" s="26"/>
      <c r="P46" s="16"/>
      <c r="Q46" s="26"/>
    </row>
    <row r="47" spans="1:17" ht="24.75" customHeight="1">
      <c r="A47" s="16"/>
      <c r="B47" s="35"/>
      <c r="C47" s="27"/>
      <c r="D47" s="23" t="s">
        <v>35</v>
      </c>
      <c r="E47" s="28"/>
      <c r="F47" s="28">
        <v>842</v>
      </c>
      <c r="G47" s="28">
        <v>842</v>
      </c>
      <c r="H47" s="28">
        <v>817</v>
      </c>
      <c r="I47" s="28">
        <v>811</v>
      </c>
      <c r="J47" s="28">
        <v>717</v>
      </c>
      <c r="K47" s="28"/>
      <c r="L47" s="28"/>
      <c r="M47" s="26"/>
      <c r="N47" s="26"/>
      <c r="O47" s="26"/>
      <c r="P47" s="16"/>
      <c r="Q47" s="26"/>
    </row>
    <row r="48" spans="1:17" ht="24.75" customHeight="1">
      <c r="A48" s="16"/>
      <c r="B48" s="35"/>
      <c r="C48" s="27"/>
      <c r="D48" s="23" t="s">
        <v>36</v>
      </c>
      <c r="E48" s="28"/>
      <c r="F48" s="28">
        <v>1700</v>
      </c>
      <c r="G48" s="28">
        <v>1700</v>
      </c>
      <c r="H48" s="28">
        <v>1605</v>
      </c>
      <c r="I48" s="28">
        <v>1594</v>
      </c>
      <c r="J48" s="28">
        <v>1557</v>
      </c>
      <c r="K48" s="28"/>
      <c r="L48" s="28"/>
      <c r="M48" s="26"/>
      <c r="N48" s="26"/>
      <c r="O48" s="26"/>
      <c r="P48" s="16"/>
      <c r="Q48" s="26"/>
    </row>
    <row r="49" spans="1:17" ht="24.75" customHeight="1">
      <c r="A49" s="16"/>
      <c r="B49" s="35"/>
      <c r="C49" s="30"/>
      <c r="D49" s="31" t="s">
        <v>37</v>
      </c>
      <c r="E49" s="32"/>
      <c r="F49" s="32">
        <v>1924</v>
      </c>
      <c r="G49" s="32">
        <v>1924</v>
      </c>
      <c r="H49" s="32">
        <v>1924</v>
      </c>
      <c r="I49" s="32">
        <v>1924</v>
      </c>
      <c r="J49" s="32">
        <v>2181</v>
      </c>
      <c r="K49" s="32"/>
      <c r="L49" s="32"/>
      <c r="M49" s="33"/>
      <c r="N49" s="33"/>
      <c r="O49" s="33"/>
      <c r="P49" s="34"/>
      <c r="Q49" s="33"/>
    </row>
    <row r="50" spans="1:17" ht="24.75" customHeight="1">
      <c r="A50" s="16"/>
      <c r="B50" s="36"/>
      <c r="C50" s="34" t="s">
        <v>43</v>
      </c>
      <c r="D50" s="37" t="s">
        <v>44</v>
      </c>
      <c r="E50" s="38">
        <v>32.81</v>
      </c>
      <c r="F50" s="38">
        <v>30.12</v>
      </c>
      <c r="G50" s="38">
        <v>28.4</v>
      </c>
      <c r="H50" s="39">
        <v>47</v>
      </c>
      <c r="I50" s="39">
        <v>48.13</v>
      </c>
      <c r="J50" s="40">
        <v>63.07</v>
      </c>
      <c r="K50" s="40">
        <v>41.24</v>
      </c>
      <c r="L50" s="39"/>
      <c r="M50" s="33" t="s">
        <v>24</v>
      </c>
      <c r="N50" s="33" t="s">
        <v>25</v>
      </c>
      <c r="O50" s="33" t="s">
        <v>26</v>
      </c>
      <c r="P50" s="41" t="s">
        <v>27</v>
      </c>
      <c r="Q50" s="33"/>
    </row>
    <row r="51" spans="1:17" ht="40.5" customHeight="1">
      <c r="A51" s="16"/>
      <c r="B51" s="36"/>
      <c r="C51" s="34" t="s">
        <v>45</v>
      </c>
      <c r="D51" s="42"/>
      <c r="E51" s="43"/>
      <c r="F51" s="43"/>
      <c r="G51" s="43"/>
      <c r="H51" s="43"/>
      <c r="I51" s="43"/>
      <c r="J51" s="43"/>
      <c r="K51" s="43"/>
      <c r="L51" s="43"/>
      <c r="M51" s="33" t="s">
        <v>24</v>
      </c>
      <c r="N51" s="33" t="s">
        <v>46</v>
      </c>
      <c r="O51" s="33" t="s">
        <v>26</v>
      </c>
      <c r="P51" s="41" t="s">
        <v>47</v>
      </c>
      <c r="Q51" s="33"/>
    </row>
    <row r="52" spans="1:17" ht="43.5" customHeight="1">
      <c r="A52" s="16"/>
      <c r="B52" s="36"/>
      <c r="C52" s="34" t="s">
        <v>48</v>
      </c>
      <c r="D52" s="44" t="s">
        <v>23</v>
      </c>
      <c r="E52" s="45">
        <v>54869</v>
      </c>
      <c r="F52" s="45">
        <v>54869</v>
      </c>
      <c r="G52" s="45">
        <v>54869</v>
      </c>
      <c r="H52" s="45">
        <v>54869</v>
      </c>
      <c r="I52" s="45">
        <v>69501</v>
      </c>
      <c r="J52" s="45">
        <v>69501</v>
      </c>
      <c r="K52" s="46">
        <v>69501</v>
      </c>
      <c r="L52" s="46">
        <v>69501</v>
      </c>
      <c r="M52" s="33" t="s">
        <v>24</v>
      </c>
      <c r="N52" s="33" t="s">
        <v>49</v>
      </c>
      <c r="O52" s="33" t="s">
        <v>26</v>
      </c>
      <c r="P52" s="41" t="s">
        <v>47</v>
      </c>
      <c r="Q52" s="33"/>
    </row>
    <row r="53" spans="1:17" ht="42">
      <c r="A53" s="16"/>
      <c r="B53" s="47"/>
      <c r="C53" s="34" t="s">
        <v>50</v>
      </c>
      <c r="D53" s="48" t="s">
        <v>42</v>
      </c>
      <c r="E53" s="49">
        <v>57775</v>
      </c>
      <c r="F53" s="49">
        <v>58490</v>
      </c>
      <c r="G53" s="49">
        <v>58747.5</v>
      </c>
      <c r="H53" s="50">
        <v>57392.5</v>
      </c>
      <c r="I53" s="50">
        <v>57992.5</v>
      </c>
      <c r="J53" s="50">
        <v>54965</v>
      </c>
      <c r="K53" s="51">
        <v>56765</v>
      </c>
      <c r="L53" s="50"/>
      <c r="M53" s="33" t="s">
        <v>24</v>
      </c>
      <c r="N53" s="33" t="s">
        <v>49</v>
      </c>
      <c r="O53" s="33" t="s">
        <v>26</v>
      </c>
      <c r="P53" s="41" t="s">
        <v>27</v>
      </c>
      <c r="Q53" s="33"/>
    </row>
    <row r="54" spans="1:17" ht="60.75" customHeight="1">
      <c r="A54" s="17" t="s">
        <v>51</v>
      </c>
      <c r="B54" s="52" t="s">
        <v>52</v>
      </c>
      <c r="C54" s="16" t="s">
        <v>53</v>
      </c>
      <c r="D54" s="53" t="s">
        <v>54</v>
      </c>
      <c r="E54" s="54" t="s">
        <v>55</v>
      </c>
      <c r="F54" s="55">
        <v>167</v>
      </c>
      <c r="G54" s="54">
        <v>170</v>
      </c>
      <c r="H54" s="54">
        <v>200</v>
      </c>
      <c r="I54" s="56">
        <v>216</v>
      </c>
      <c r="J54" s="56">
        <v>225</v>
      </c>
      <c r="K54" s="56">
        <v>287</v>
      </c>
      <c r="L54" s="56">
        <v>287</v>
      </c>
      <c r="M54" s="26" t="s">
        <v>24</v>
      </c>
      <c r="N54" s="26" t="s">
        <v>49</v>
      </c>
      <c r="O54" s="53" t="s">
        <v>56</v>
      </c>
      <c r="P54" s="17" t="s">
        <v>57</v>
      </c>
      <c r="Q54" s="26"/>
    </row>
    <row r="55" spans="1:17" ht="21" customHeight="1">
      <c r="A55" s="57" t="s">
        <v>58</v>
      </c>
      <c r="B55" s="36"/>
      <c r="C55" s="17" t="s">
        <v>59</v>
      </c>
      <c r="D55" s="18" t="s">
        <v>60</v>
      </c>
      <c r="E55" s="58">
        <v>2624.9</v>
      </c>
      <c r="F55" s="58">
        <v>3711.2</v>
      </c>
      <c r="G55" s="58">
        <v>2824.7</v>
      </c>
      <c r="H55" s="58">
        <v>2776</v>
      </c>
      <c r="I55" s="58">
        <f>SUM(I56:I67)</f>
        <v>3449.4000000000005</v>
      </c>
      <c r="J55" s="58">
        <v>3681.6</v>
      </c>
      <c r="K55" s="58">
        <v>2402.2</v>
      </c>
      <c r="L55" s="59">
        <v>2545.4</v>
      </c>
      <c r="M55" s="60" t="s">
        <v>24</v>
      </c>
      <c r="N55" s="60" t="s">
        <v>25</v>
      </c>
      <c r="O55" s="60" t="s">
        <v>26</v>
      </c>
      <c r="P55" s="61" t="s">
        <v>61</v>
      </c>
      <c r="Q55" s="62" t="s">
        <v>62</v>
      </c>
    </row>
    <row r="56" spans="1:17" ht="21">
      <c r="A56" s="57"/>
      <c r="B56" s="36"/>
      <c r="C56" s="63" t="s">
        <v>63</v>
      </c>
      <c r="D56" s="64"/>
      <c r="E56" s="65">
        <v>61.2</v>
      </c>
      <c r="F56" s="65">
        <v>66.8</v>
      </c>
      <c r="G56" s="66">
        <v>0</v>
      </c>
      <c r="H56" s="65">
        <v>12.3</v>
      </c>
      <c r="I56" s="65">
        <v>37.9</v>
      </c>
      <c r="J56" s="67">
        <v>70.8</v>
      </c>
      <c r="K56" s="67">
        <v>85.3</v>
      </c>
      <c r="L56" s="68" t="s">
        <v>64</v>
      </c>
      <c r="M56" s="69"/>
      <c r="N56" s="69"/>
      <c r="O56" s="69"/>
      <c r="P56" s="70"/>
      <c r="Q56" s="71"/>
    </row>
    <row r="57" spans="1:17" ht="20.25" customHeight="1">
      <c r="A57" s="57"/>
      <c r="B57" s="36"/>
      <c r="C57" s="63" t="s">
        <v>65</v>
      </c>
      <c r="D57" s="64"/>
      <c r="E57" s="65">
        <v>101.8</v>
      </c>
      <c r="F57" s="65">
        <v>43.7</v>
      </c>
      <c r="G57" s="65">
        <v>40.2</v>
      </c>
      <c r="H57" s="65">
        <v>46.6</v>
      </c>
      <c r="I57" s="65">
        <v>3.5</v>
      </c>
      <c r="J57" s="67">
        <v>15.1</v>
      </c>
      <c r="K57" s="67">
        <v>8.2</v>
      </c>
      <c r="L57" s="68">
        <v>12.1</v>
      </c>
      <c r="M57" s="69"/>
      <c r="N57" s="69"/>
      <c r="O57" s="69"/>
      <c r="P57" s="70"/>
      <c r="Q57" s="71"/>
    </row>
    <row r="58" spans="1:17" ht="21.75" customHeight="1">
      <c r="A58" s="57"/>
      <c r="B58" s="36"/>
      <c r="C58" s="63" t="s">
        <v>66</v>
      </c>
      <c r="D58" s="64"/>
      <c r="E58" s="65">
        <v>91.4</v>
      </c>
      <c r="F58" s="65">
        <v>61.2</v>
      </c>
      <c r="G58" s="65">
        <v>115.8</v>
      </c>
      <c r="H58" s="65">
        <v>18.8</v>
      </c>
      <c r="I58" s="65">
        <v>38</v>
      </c>
      <c r="J58" s="67">
        <v>73.3</v>
      </c>
      <c r="K58" s="67">
        <v>190.8</v>
      </c>
      <c r="L58" s="68">
        <v>102.3</v>
      </c>
      <c r="M58" s="69"/>
      <c r="N58" s="69"/>
      <c r="O58" s="69"/>
      <c r="P58" s="70"/>
      <c r="Q58" s="71"/>
    </row>
    <row r="59" spans="1:17" ht="22.5" customHeight="1">
      <c r="A59" s="57"/>
      <c r="B59" s="36"/>
      <c r="C59" s="63" t="s">
        <v>67</v>
      </c>
      <c r="D59" s="64"/>
      <c r="E59" s="65">
        <v>60.9</v>
      </c>
      <c r="F59" s="65">
        <v>223.8</v>
      </c>
      <c r="G59" s="65">
        <v>55.3</v>
      </c>
      <c r="H59" s="65">
        <v>77.1</v>
      </c>
      <c r="I59" s="65">
        <v>23.1</v>
      </c>
      <c r="J59" s="67">
        <v>160.7</v>
      </c>
      <c r="K59" s="67">
        <v>195.3</v>
      </c>
      <c r="L59" s="68">
        <v>103.5</v>
      </c>
      <c r="M59" s="69"/>
      <c r="N59" s="69"/>
      <c r="O59" s="69"/>
      <c r="P59" s="70"/>
      <c r="Q59" s="71"/>
    </row>
    <row r="60" spans="1:17" ht="21">
      <c r="A60" s="57"/>
      <c r="B60" s="36"/>
      <c r="C60" s="63" t="s">
        <v>68</v>
      </c>
      <c r="D60" s="64"/>
      <c r="E60" s="65">
        <v>545.9</v>
      </c>
      <c r="F60" s="65">
        <v>140.8</v>
      </c>
      <c r="G60" s="65">
        <v>170.6</v>
      </c>
      <c r="H60" s="65">
        <v>293.1</v>
      </c>
      <c r="I60" s="65">
        <v>289.8</v>
      </c>
      <c r="J60" s="67">
        <v>730.8</v>
      </c>
      <c r="K60" s="67">
        <v>145.2</v>
      </c>
      <c r="L60" s="68">
        <v>272.5</v>
      </c>
      <c r="M60" s="69"/>
      <c r="N60" s="69"/>
      <c r="O60" s="69"/>
      <c r="P60" s="70"/>
      <c r="Q60" s="71"/>
    </row>
    <row r="61" spans="1:17" ht="21">
      <c r="A61" s="57"/>
      <c r="B61" s="36"/>
      <c r="C61" s="63" t="s">
        <v>69</v>
      </c>
      <c r="D61" s="64"/>
      <c r="E61" s="65">
        <v>286.6</v>
      </c>
      <c r="F61" s="65">
        <v>562.3</v>
      </c>
      <c r="G61" s="65">
        <v>555.2</v>
      </c>
      <c r="H61" s="65">
        <v>594.8</v>
      </c>
      <c r="I61" s="65">
        <v>704.4</v>
      </c>
      <c r="J61" s="67">
        <v>564.7</v>
      </c>
      <c r="K61" s="67">
        <v>531.8</v>
      </c>
      <c r="L61" s="68">
        <v>506.6</v>
      </c>
      <c r="M61" s="69"/>
      <c r="N61" s="69"/>
      <c r="O61" s="69"/>
      <c r="P61" s="70"/>
      <c r="Q61" s="71"/>
    </row>
    <row r="62" spans="1:17" ht="23.25" customHeight="1">
      <c r="A62" s="57"/>
      <c r="B62" s="36"/>
      <c r="C62" s="63" t="s">
        <v>70</v>
      </c>
      <c r="D62" s="64"/>
      <c r="E62" s="65">
        <v>175.1</v>
      </c>
      <c r="F62" s="65">
        <v>1035.4</v>
      </c>
      <c r="G62" s="65">
        <v>496.3</v>
      </c>
      <c r="H62" s="65">
        <v>339.7</v>
      </c>
      <c r="I62" s="65">
        <v>596.6</v>
      </c>
      <c r="J62" s="67">
        <v>812.6</v>
      </c>
      <c r="K62" s="67">
        <v>162.2</v>
      </c>
      <c r="L62" s="68">
        <v>542.7</v>
      </c>
      <c r="M62" s="69"/>
      <c r="N62" s="69"/>
      <c r="O62" s="69"/>
      <c r="P62" s="70"/>
      <c r="Q62" s="71"/>
    </row>
    <row r="63" spans="1:17" ht="21">
      <c r="A63" s="57"/>
      <c r="B63" s="36"/>
      <c r="C63" s="63" t="s">
        <v>71</v>
      </c>
      <c r="D63" s="64"/>
      <c r="E63" s="65">
        <v>245.5</v>
      </c>
      <c r="F63" s="65">
        <v>498.7</v>
      </c>
      <c r="G63" s="65">
        <v>298</v>
      </c>
      <c r="H63" s="65">
        <v>411.9</v>
      </c>
      <c r="I63" s="65">
        <v>499.7</v>
      </c>
      <c r="J63" s="67">
        <v>414.7</v>
      </c>
      <c r="K63" s="67">
        <v>426</v>
      </c>
      <c r="L63" s="68">
        <v>454.5</v>
      </c>
      <c r="M63" s="69"/>
      <c r="N63" s="69"/>
      <c r="O63" s="69"/>
      <c r="P63" s="70"/>
      <c r="Q63" s="71"/>
    </row>
    <row r="64" spans="1:17" ht="21">
      <c r="A64" s="57"/>
      <c r="B64" s="36"/>
      <c r="C64" s="63" t="s">
        <v>72</v>
      </c>
      <c r="D64" s="64"/>
      <c r="E64" s="65">
        <v>379.5</v>
      </c>
      <c r="F64" s="65">
        <v>676.7</v>
      </c>
      <c r="G64" s="65">
        <v>723.8</v>
      </c>
      <c r="H64" s="65">
        <v>517.4</v>
      </c>
      <c r="I64" s="65">
        <v>646.9</v>
      </c>
      <c r="J64" s="67">
        <v>576.9</v>
      </c>
      <c r="K64" s="67">
        <v>340.9</v>
      </c>
      <c r="L64" s="68">
        <v>412.1</v>
      </c>
      <c r="M64" s="69"/>
      <c r="N64" s="69"/>
      <c r="O64" s="69"/>
      <c r="P64" s="70"/>
      <c r="Q64" s="71"/>
    </row>
    <row r="65" spans="1:17" ht="21">
      <c r="A65" s="57"/>
      <c r="B65" s="36"/>
      <c r="C65" s="63" t="s">
        <v>73</v>
      </c>
      <c r="D65" s="64"/>
      <c r="E65" s="65">
        <v>172.6</v>
      </c>
      <c r="F65" s="65">
        <v>327</v>
      </c>
      <c r="G65" s="65">
        <v>278.7</v>
      </c>
      <c r="H65" s="65">
        <v>342.9</v>
      </c>
      <c r="I65" s="65">
        <v>437.3</v>
      </c>
      <c r="J65" s="67">
        <v>163.4</v>
      </c>
      <c r="K65" s="67">
        <v>248</v>
      </c>
      <c r="L65" s="68">
        <v>119.2</v>
      </c>
      <c r="M65" s="69"/>
      <c r="N65" s="69"/>
      <c r="O65" s="69"/>
      <c r="P65" s="70"/>
      <c r="Q65" s="71"/>
    </row>
    <row r="66" spans="1:17" ht="21">
      <c r="A66" s="57"/>
      <c r="B66" s="36"/>
      <c r="C66" s="63" t="s">
        <v>74</v>
      </c>
      <c r="D66" s="64"/>
      <c r="E66" s="65">
        <v>204.4</v>
      </c>
      <c r="F66" s="65">
        <v>72.1</v>
      </c>
      <c r="G66" s="65">
        <v>78.2</v>
      </c>
      <c r="H66" s="65">
        <v>98.9</v>
      </c>
      <c r="I66" s="65">
        <v>171.4</v>
      </c>
      <c r="J66" s="67">
        <v>84.8</v>
      </c>
      <c r="K66" s="67">
        <v>51.6</v>
      </c>
      <c r="L66" s="68">
        <v>19.9</v>
      </c>
      <c r="M66" s="69"/>
      <c r="N66" s="69"/>
      <c r="O66" s="69"/>
      <c r="P66" s="70"/>
      <c r="Q66" s="71"/>
    </row>
    <row r="67" spans="1:17" ht="20.25" customHeight="1">
      <c r="A67" s="72"/>
      <c r="B67" s="73"/>
      <c r="C67" s="74" t="s">
        <v>75</v>
      </c>
      <c r="D67" s="75"/>
      <c r="E67" s="76">
        <v>0</v>
      </c>
      <c r="F67" s="77">
        <v>2.7</v>
      </c>
      <c r="G67" s="77">
        <v>12.3</v>
      </c>
      <c r="H67" s="77">
        <v>22.5</v>
      </c>
      <c r="I67" s="77">
        <v>0.8</v>
      </c>
      <c r="J67" s="78">
        <v>13.8</v>
      </c>
      <c r="K67" s="78">
        <v>16.9</v>
      </c>
      <c r="L67" s="79">
        <v>0</v>
      </c>
      <c r="M67" s="80"/>
      <c r="N67" s="80"/>
      <c r="O67" s="80"/>
      <c r="P67" s="81"/>
      <c r="Q67" s="82"/>
    </row>
    <row r="68" spans="1:17" ht="25.5" customHeight="1">
      <c r="A68" s="57" t="s">
        <v>76</v>
      </c>
      <c r="B68" s="36"/>
      <c r="C68" s="16" t="s">
        <v>77</v>
      </c>
      <c r="D68" s="23" t="s">
        <v>78</v>
      </c>
      <c r="E68" s="83">
        <v>79.87</v>
      </c>
      <c r="F68" s="83">
        <v>79.29</v>
      </c>
      <c r="G68" s="83">
        <v>77.57</v>
      </c>
      <c r="H68" s="83">
        <v>77.68</v>
      </c>
      <c r="I68" s="83">
        <f>AVERAGE(I69:I80)</f>
        <v>78.05</v>
      </c>
      <c r="J68" s="83">
        <v>79.1</v>
      </c>
      <c r="K68" s="83">
        <v>78.84</v>
      </c>
      <c r="L68" s="84">
        <v>77.59</v>
      </c>
      <c r="M68" s="69" t="s">
        <v>24</v>
      </c>
      <c r="N68" s="69" t="s">
        <v>25</v>
      </c>
      <c r="O68" s="69" t="s">
        <v>26</v>
      </c>
      <c r="P68" s="61" t="s">
        <v>61</v>
      </c>
      <c r="Q68" s="69"/>
    </row>
    <row r="69" spans="1:17" ht="20.25" customHeight="1">
      <c r="A69" s="57"/>
      <c r="B69" s="36"/>
      <c r="C69" s="63" t="s">
        <v>63</v>
      </c>
      <c r="D69" s="64"/>
      <c r="E69" s="66">
        <v>74.08</v>
      </c>
      <c r="F69" s="66">
        <v>69.42</v>
      </c>
      <c r="G69" s="66">
        <v>62.13</v>
      </c>
      <c r="H69" s="66">
        <v>63.5</v>
      </c>
      <c r="I69" s="66">
        <v>74.76</v>
      </c>
      <c r="J69" s="66">
        <v>69.02</v>
      </c>
      <c r="K69" s="66">
        <v>73.9</v>
      </c>
      <c r="L69" s="85">
        <v>68.1</v>
      </c>
      <c r="M69" s="69"/>
      <c r="N69" s="69"/>
      <c r="O69" s="69"/>
      <c r="P69" s="70"/>
      <c r="Q69" s="69"/>
    </row>
    <row r="70" spans="1:17" ht="20.25" customHeight="1">
      <c r="A70" s="57"/>
      <c r="B70" s="36"/>
      <c r="C70" s="63" t="s">
        <v>65</v>
      </c>
      <c r="D70" s="64"/>
      <c r="E70" s="66">
        <v>77.66</v>
      </c>
      <c r="F70" s="66">
        <v>74.67</v>
      </c>
      <c r="G70" s="66">
        <v>78.73</v>
      </c>
      <c r="H70" s="66">
        <v>72.4</v>
      </c>
      <c r="I70" s="66">
        <v>64.6</v>
      </c>
      <c r="J70" s="66">
        <v>68.2</v>
      </c>
      <c r="K70" s="66">
        <v>73.3</v>
      </c>
      <c r="L70" s="85">
        <v>78.4</v>
      </c>
      <c r="M70" s="69"/>
      <c r="N70" s="69"/>
      <c r="O70" s="69"/>
      <c r="P70" s="70"/>
      <c r="Q70" s="69"/>
    </row>
    <row r="71" spans="1:17" ht="19.5" customHeight="1">
      <c r="A71" s="57"/>
      <c r="B71" s="36"/>
      <c r="C71" s="63" t="s">
        <v>66</v>
      </c>
      <c r="D71" s="64"/>
      <c r="E71" s="66">
        <v>76.41</v>
      </c>
      <c r="F71" s="66">
        <v>74.9</v>
      </c>
      <c r="G71" s="66">
        <v>77.636</v>
      </c>
      <c r="H71" s="66">
        <v>77.8</v>
      </c>
      <c r="I71" s="66">
        <v>73.9</v>
      </c>
      <c r="J71" s="66">
        <v>78.02</v>
      </c>
      <c r="K71" s="66">
        <v>78.3</v>
      </c>
      <c r="L71" s="85">
        <v>77.9</v>
      </c>
      <c r="M71" s="69"/>
      <c r="N71" s="69"/>
      <c r="O71" s="69"/>
      <c r="P71" s="70"/>
      <c r="Q71" s="69"/>
    </row>
    <row r="72" spans="1:17" ht="22.5" customHeight="1">
      <c r="A72" s="57"/>
      <c r="B72" s="36"/>
      <c r="C72" s="63" t="s">
        <v>67</v>
      </c>
      <c r="D72" s="64"/>
      <c r="E72" s="66">
        <v>77.82</v>
      </c>
      <c r="F72" s="66">
        <v>79.38</v>
      </c>
      <c r="G72" s="66">
        <v>77.2</v>
      </c>
      <c r="H72" s="66">
        <v>75.7</v>
      </c>
      <c r="I72" s="66">
        <v>74.63</v>
      </c>
      <c r="J72" s="66">
        <v>81.64</v>
      </c>
      <c r="K72" s="66">
        <v>78.5</v>
      </c>
      <c r="L72" s="85">
        <v>77.3</v>
      </c>
      <c r="M72" s="69"/>
      <c r="N72" s="69"/>
      <c r="O72" s="69"/>
      <c r="P72" s="70"/>
      <c r="Q72" s="69"/>
    </row>
    <row r="73" spans="1:17" ht="24.75" customHeight="1">
      <c r="A73" s="57"/>
      <c r="B73" s="36"/>
      <c r="C73" s="63" t="s">
        <v>68</v>
      </c>
      <c r="D73" s="64"/>
      <c r="E73" s="66">
        <v>83.88</v>
      </c>
      <c r="F73" s="66">
        <v>80.63</v>
      </c>
      <c r="G73" s="66">
        <v>80.45</v>
      </c>
      <c r="H73" s="66">
        <v>79.7</v>
      </c>
      <c r="I73" s="66">
        <v>79.9</v>
      </c>
      <c r="J73" s="66">
        <v>84.76</v>
      </c>
      <c r="K73" s="66">
        <v>81.6</v>
      </c>
      <c r="L73" s="85">
        <v>83.6</v>
      </c>
      <c r="M73" s="69"/>
      <c r="N73" s="69"/>
      <c r="O73" s="69"/>
      <c r="P73" s="70"/>
      <c r="Q73" s="69"/>
    </row>
    <row r="74" spans="1:17" ht="21">
      <c r="A74" s="57"/>
      <c r="B74" s="36"/>
      <c r="C74" s="63" t="s">
        <v>69</v>
      </c>
      <c r="D74" s="64"/>
      <c r="E74" s="66">
        <v>80.55</v>
      </c>
      <c r="F74" s="66">
        <v>86.03</v>
      </c>
      <c r="G74" s="66">
        <v>83.53</v>
      </c>
      <c r="H74" s="66">
        <v>82.8</v>
      </c>
      <c r="I74" s="66">
        <v>84.31</v>
      </c>
      <c r="J74" s="66">
        <v>84.9</v>
      </c>
      <c r="K74" s="66">
        <v>83.6</v>
      </c>
      <c r="L74" s="85">
        <v>85.4</v>
      </c>
      <c r="M74" s="69"/>
      <c r="N74" s="69"/>
      <c r="O74" s="69"/>
      <c r="P74" s="70"/>
      <c r="Q74" s="69"/>
    </row>
    <row r="75" spans="1:17" ht="21">
      <c r="A75" s="57"/>
      <c r="B75" s="36"/>
      <c r="C75" s="63" t="s">
        <v>70</v>
      </c>
      <c r="D75" s="64"/>
      <c r="E75" s="66">
        <v>84.59</v>
      </c>
      <c r="F75" s="66">
        <v>87.72</v>
      </c>
      <c r="G75" s="66">
        <v>82</v>
      </c>
      <c r="H75" s="66">
        <v>82</v>
      </c>
      <c r="I75" s="66">
        <v>86.02</v>
      </c>
      <c r="J75" s="66">
        <v>86.3</v>
      </c>
      <c r="K75" s="66">
        <v>82.1</v>
      </c>
      <c r="L75" s="85">
        <v>82.7</v>
      </c>
      <c r="M75" s="69"/>
      <c r="N75" s="69"/>
      <c r="O75" s="69"/>
      <c r="P75" s="70"/>
      <c r="Q75" s="69"/>
    </row>
    <row r="76" spans="1:17" ht="23.25" customHeight="1">
      <c r="A76" s="57"/>
      <c r="B76" s="36"/>
      <c r="C76" s="63" t="s">
        <v>71</v>
      </c>
      <c r="D76" s="64"/>
      <c r="E76" s="66">
        <v>82.42</v>
      </c>
      <c r="F76" s="66">
        <v>84.97</v>
      </c>
      <c r="G76" s="66">
        <v>83.14</v>
      </c>
      <c r="H76" s="66">
        <v>84.3</v>
      </c>
      <c r="I76" s="66">
        <v>82.32</v>
      </c>
      <c r="J76" s="66">
        <v>84.4</v>
      </c>
      <c r="K76" s="66">
        <v>85.2</v>
      </c>
      <c r="L76" s="85">
        <v>84.2</v>
      </c>
      <c r="M76" s="69"/>
      <c r="N76" s="69"/>
      <c r="O76" s="69"/>
      <c r="P76" s="70"/>
      <c r="Q76" s="69"/>
    </row>
    <row r="77" spans="1:17" ht="22.5" customHeight="1">
      <c r="A77" s="57"/>
      <c r="B77" s="36"/>
      <c r="C77" s="63" t="s">
        <v>72</v>
      </c>
      <c r="D77" s="64"/>
      <c r="E77" s="66">
        <v>87.58</v>
      </c>
      <c r="F77" s="66">
        <v>87.05</v>
      </c>
      <c r="G77" s="66">
        <v>85.77</v>
      </c>
      <c r="H77" s="66">
        <v>86.1</v>
      </c>
      <c r="I77" s="66">
        <v>85.85</v>
      </c>
      <c r="J77" s="66">
        <v>84.9</v>
      </c>
      <c r="K77" s="66">
        <v>84.8</v>
      </c>
      <c r="L77" s="85">
        <v>84.9</v>
      </c>
      <c r="M77" s="69"/>
      <c r="N77" s="69"/>
      <c r="O77" s="69"/>
      <c r="P77" s="70"/>
      <c r="Q77" s="69"/>
    </row>
    <row r="78" spans="1:17" ht="21">
      <c r="A78" s="57"/>
      <c r="B78" s="36"/>
      <c r="C78" s="63" t="s">
        <v>73</v>
      </c>
      <c r="D78" s="64"/>
      <c r="E78" s="66">
        <v>82.01</v>
      </c>
      <c r="F78" s="66">
        <v>84.32</v>
      </c>
      <c r="G78" s="66">
        <v>81.56</v>
      </c>
      <c r="H78" s="66">
        <v>81.4</v>
      </c>
      <c r="I78" s="66">
        <v>85.66</v>
      </c>
      <c r="J78" s="66">
        <v>82.4</v>
      </c>
      <c r="K78" s="66">
        <v>81.1</v>
      </c>
      <c r="L78" s="85">
        <v>77.5</v>
      </c>
      <c r="M78" s="69"/>
      <c r="N78" s="69"/>
      <c r="O78" s="69"/>
      <c r="P78" s="70"/>
      <c r="Q78" s="69"/>
    </row>
    <row r="79" spans="1:17" ht="21">
      <c r="A79" s="57"/>
      <c r="B79" s="36"/>
      <c r="C79" s="63" t="s">
        <v>74</v>
      </c>
      <c r="D79" s="64"/>
      <c r="E79" s="66">
        <v>82.07</v>
      </c>
      <c r="F79" s="66">
        <v>76.07</v>
      </c>
      <c r="G79" s="66">
        <v>75.43</v>
      </c>
      <c r="H79" s="66">
        <v>75.6</v>
      </c>
      <c r="I79" s="66">
        <v>76.67</v>
      </c>
      <c r="J79" s="66">
        <v>76.8</v>
      </c>
      <c r="K79" s="66">
        <v>73.4</v>
      </c>
      <c r="L79" s="85">
        <v>68.4</v>
      </c>
      <c r="M79" s="69"/>
      <c r="N79" s="69"/>
      <c r="O79" s="69"/>
      <c r="P79" s="70"/>
      <c r="Q79" s="69"/>
    </row>
    <row r="80" spans="1:17" ht="21">
      <c r="A80" s="57"/>
      <c r="B80" s="36"/>
      <c r="C80" s="74" t="s">
        <v>75</v>
      </c>
      <c r="D80" s="75"/>
      <c r="E80" s="76">
        <v>69.35</v>
      </c>
      <c r="F80" s="76">
        <v>66.27</v>
      </c>
      <c r="G80" s="76">
        <v>63.47</v>
      </c>
      <c r="H80" s="76">
        <v>70.7</v>
      </c>
      <c r="I80" s="76">
        <v>67.98</v>
      </c>
      <c r="J80" s="76">
        <v>67.6</v>
      </c>
      <c r="K80" s="76">
        <v>70.3</v>
      </c>
      <c r="L80" s="86">
        <v>62.7</v>
      </c>
      <c r="M80" s="80"/>
      <c r="N80" s="80"/>
      <c r="O80" s="80"/>
      <c r="P80" s="81"/>
      <c r="Q80" s="80"/>
    </row>
    <row r="81" spans="1:17" ht="59.25" customHeight="1">
      <c r="A81" s="41" t="s">
        <v>79</v>
      </c>
      <c r="B81" s="41" t="s">
        <v>80</v>
      </c>
      <c r="C81" s="34" t="s">
        <v>81</v>
      </c>
      <c r="D81" s="44" t="s">
        <v>82</v>
      </c>
      <c r="E81" s="43">
        <v>419</v>
      </c>
      <c r="F81" s="43">
        <v>422</v>
      </c>
      <c r="G81" s="43">
        <v>427</v>
      </c>
      <c r="H81" s="43">
        <v>445</v>
      </c>
      <c r="I81" s="43">
        <v>470</v>
      </c>
      <c r="J81" s="46">
        <v>520</v>
      </c>
      <c r="K81" s="46">
        <v>553</v>
      </c>
      <c r="L81" s="46">
        <v>580</v>
      </c>
      <c r="M81" s="33" t="s">
        <v>24</v>
      </c>
      <c r="N81" s="33" t="s">
        <v>25</v>
      </c>
      <c r="O81" s="33" t="s">
        <v>26</v>
      </c>
      <c r="P81" s="41" t="s">
        <v>83</v>
      </c>
      <c r="Q81" s="33"/>
    </row>
    <row r="82" spans="1:17" ht="62.25" customHeight="1">
      <c r="A82" s="17" t="s">
        <v>84</v>
      </c>
      <c r="B82" s="17" t="s">
        <v>85</v>
      </c>
      <c r="C82" s="41" t="s">
        <v>86</v>
      </c>
      <c r="D82" s="87" t="s">
        <v>87</v>
      </c>
      <c r="E82" s="88">
        <v>0</v>
      </c>
      <c r="F82" s="88">
        <v>0</v>
      </c>
      <c r="G82" s="88">
        <v>0</v>
      </c>
      <c r="H82" s="88" t="s">
        <v>88</v>
      </c>
      <c r="I82" s="88">
        <v>0</v>
      </c>
      <c r="J82" s="88">
        <v>0</v>
      </c>
      <c r="K82" s="88">
        <v>0</v>
      </c>
      <c r="L82" s="88"/>
      <c r="M82" s="89" t="s">
        <v>24</v>
      </c>
      <c r="N82" s="89" t="s">
        <v>25</v>
      </c>
      <c r="O82" s="89" t="s">
        <v>26</v>
      </c>
      <c r="P82" s="41" t="s">
        <v>89</v>
      </c>
      <c r="Q82" s="89"/>
    </row>
    <row r="83" spans="1:17" ht="44.25" customHeight="1">
      <c r="A83" s="16"/>
      <c r="B83" s="34"/>
      <c r="C83" s="41" t="s">
        <v>90</v>
      </c>
      <c r="D83" s="87" t="s">
        <v>23</v>
      </c>
      <c r="E83" s="49">
        <v>111258.40000000002</v>
      </c>
      <c r="F83" s="49">
        <v>111422.4</v>
      </c>
      <c r="G83" s="49">
        <v>108967.20000000001</v>
      </c>
      <c r="H83" s="49">
        <v>107600</v>
      </c>
      <c r="I83" s="49">
        <v>106817.6</v>
      </c>
      <c r="J83" s="49"/>
      <c r="K83" s="49"/>
      <c r="L83" s="49"/>
      <c r="M83" s="89" t="s">
        <v>24</v>
      </c>
      <c r="N83" s="89" t="s">
        <v>25</v>
      </c>
      <c r="O83" s="89" t="s">
        <v>26</v>
      </c>
      <c r="P83" s="41" t="s">
        <v>27</v>
      </c>
      <c r="Q83" s="89"/>
    </row>
    <row r="84" spans="1:17" ht="42">
      <c r="A84" s="16"/>
      <c r="B84" s="22" t="s">
        <v>91</v>
      </c>
      <c r="C84" s="90" t="s">
        <v>92</v>
      </c>
      <c r="D84" s="91" t="s">
        <v>87</v>
      </c>
      <c r="E84" s="92">
        <v>0</v>
      </c>
      <c r="F84" s="92">
        <v>0</v>
      </c>
      <c r="G84" s="92" t="s">
        <v>93</v>
      </c>
      <c r="H84" s="92" t="s">
        <v>93</v>
      </c>
      <c r="I84" s="92">
        <v>5</v>
      </c>
      <c r="J84" s="92">
        <v>5</v>
      </c>
      <c r="K84" s="92">
        <v>5</v>
      </c>
      <c r="L84" s="92"/>
      <c r="M84" s="33" t="s">
        <v>24</v>
      </c>
      <c r="N84" s="33" t="s">
        <v>25</v>
      </c>
      <c r="O84" s="33" t="s">
        <v>26</v>
      </c>
      <c r="P84" s="34" t="s">
        <v>89</v>
      </c>
      <c r="Q84" s="33"/>
    </row>
    <row r="85" spans="1:17" ht="42">
      <c r="A85" s="93"/>
      <c r="B85" s="94"/>
      <c r="C85" s="34" t="s">
        <v>94</v>
      </c>
      <c r="D85" s="87" t="s">
        <v>23</v>
      </c>
      <c r="E85" s="49">
        <v>111258.40000000002</v>
      </c>
      <c r="F85" s="49">
        <v>111422.4</v>
      </c>
      <c r="G85" s="49">
        <v>108967.20000000001</v>
      </c>
      <c r="H85" s="49">
        <v>107600</v>
      </c>
      <c r="I85" s="49">
        <v>106817.6</v>
      </c>
      <c r="J85" s="50"/>
      <c r="K85" s="50"/>
      <c r="L85" s="50"/>
      <c r="M85" s="33" t="s">
        <v>24</v>
      </c>
      <c r="N85" s="33" t="s">
        <v>25</v>
      </c>
      <c r="O85" s="33" t="s">
        <v>26</v>
      </c>
      <c r="P85" s="41" t="s">
        <v>27</v>
      </c>
      <c r="Q85" s="89"/>
    </row>
    <row r="86" spans="1:17" ht="108" customHeight="1">
      <c r="A86" s="17" t="s">
        <v>95</v>
      </c>
      <c r="B86" s="95" t="s">
        <v>96</v>
      </c>
      <c r="C86" s="17" t="s">
        <v>97</v>
      </c>
      <c r="D86" s="53" t="s">
        <v>98</v>
      </c>
      <c r="E86" s="96">
        <v>2</v>
      </c>
      <c r="F86" s="96">
        <v>1</v>
      </c>
      <c r="G86" s="96">
        <v>3</v>
      </c>
      <c r="H86" s="96">
        <v>1</v>
      </c>
      <c r="I86" s="96">
        <v>3</v>
      </c>
      <c r="J86" s="96">
        <v>5</v>
      </c>
      <c r="K86" s="96" t="s">
        <v>99</v>
      </c>
      <c r="L86" s="97">
        <v>0</v>
      </c>
      <c r="M86" s="26" t="s">
        <v>24</v>
      </c>
      <c r="N86" s="26" t="s">
        <v>25</v>
      </c>
      <c r="O86" s="26" t="s">
        <v>26</v>
      </c>
      <c r="P86" s="17" t="s">
        <v>100</v>
      </c>
      <c r="Q86" s="21"/>
    </row>
    <row r="87" spans="1:17" ht="21">
      <c r="A87" s="10" t="s">
        <v>101</v>
      </c>
      <c r="B87" s="11"/>
      <c r="C87" s="11"/>
      <c r="D87" s="98"/>
      <c r="E87" s="99"/>
      <c r="F87" s="99"/>
      <c r="G87" s="99"/>
      <c r="H87" s="99"/>
      <c r="I87" s="99"/>
      <c r="J87" s="99"/>
      <c r="K87" s="99"/>
      <c r="L87" s="99"/>
      <c r="M87" s="11"/>
      <c r="N87" s="13"/>
      <c r="O87" s="13"/>
      <c r="P87" s="11"/>
      <c r="Q87" s="100"/>
    </row>
    <row r="88" spans="1:17" ht="24.75" customHeight="1">
      <c r="A88" s="101" t="s">
        <v>102</v>
      </c>
      <c r="B88" s="22" t="s">
        <v>103</v>
      </c>
      <c r="C88" s="34" t="s">
        <v>104</v>
      </c>
      <c r="D88" s="44" t="s">
        <v>105</v>
      </c>
      <c r="E88" s="49">
        <v>9107.93</v>
      </c>
      <c r="F88" s="49">
        <v>9825.08</v>
      </c>
      <c r="G88" s="49">
        <v>9272.93</v>
      </c>
      <c r="H88" s="50">
        <v>8519.97</v>
      </c>
      <c r="I88" s="50">
        <v>11686.04</v>
      </c>
      <c r="J88" s="50">
        <v>13330.74</v>
      </c>
      <c r="K88" s="51">
        <v>9846</v>
      </c>
      <c r="L88" s="51">
        <v>10060</v>
      </c>
      <c r="M88" s="33" t="s">
        <v>24</v>
      </c>
      <c r="N88" s="33" t="s">
        <v>25</v>
      </c>
      <c r="O88" s="33" t="s">
        <v>26</v>
      </c>
      <c r="P88" s="34" t="s">
        <v>27</v>
      </c>
      <c r="Q88" s="33"/>
    </row>
    <row r="89" spans="1:17" ht="24.75" customHeight="1">
      <c r="A89" s="102"/>
      <c r="B89" s="22"/>
      <c r="C89" s="41" t="s">
        <v>106</v>
      </c>
      <c r="D89" s="44" t="s">
        <v>107</v>
      </c>
      <c r="E89" s="103">
        <v>69550</v>
      </c>
      <c r="F89" s="103">
        <v>91845</v>
      </c>
      <c r="G89" s="103">
        <v>102908</v>
      </c>
      <c r="H89" s="49">
        <v>81660</v>
      </c>
      <c r="I89" s="49">
        <v>68871</v>
      </c>
      <c r="J89" s="51">
        <v>112309</v>
      </c>
      <c r="K89" s="51">
        <v>50719</v>
      </c>
      <c r="L89" s="51">
        <v>125834</v>
      </c>
      <c r="M89" s="33" t="s">
        <v>24</v>
      </c>
      <c r="N89" s="33" t="s">
        <v>25</v>
      </c>
      <c r="O89" s="33" t="s">
        <v>26</v>
      </c>
      <c r="P89" s="41" t="s">
        <v>27</v>
      </c>
      <c r="Q89" s="89"/>
    </row>
    <row r="90" spans="1:17" ht="43.5" customHeight="1">
      <c r="A90" s="102"/>
      <c r="B90" s="94"/>
      <c r="C90" s="17" t="s">
        <v>108</v>
      </c>
      <c r="D90" s="87" t="s">
        <v>23</v>
      </c>
      <c r="E90" s="49">
        <v>139073</v>
      </c>
      <c r="F90" s="49">
        <v>139278</v>
      </c>
      <c r="G90" s="49">
        <v>136209</v>
      </c>
      <c r="H90" s="50">
        <v>134500</v>
      </c>
      <c r="I90" s="50">
        <v>133522</v>
      </c>
      <c r="J90" s="50">
        <v>132961</v>
      </c>
      <c r="K90" s="51">
        <v>132361</v>
      </c>
      <c r="L90" s="51">
        <v>131784</v>
      </c>
      <c r="M90" s="33" t="s">
        <v>24</v>
      </c>
      <c r="N90" s="33" t="s">
        <v>25</v>
      </c>
      <c r="O90" s="33" t="s">
        <v>26</v>
      </c>
      <c r="P90" s="17" t="s">
        <v>27</v>
      </c>
      <c r="Q90" s="33"/>
    </row>
    <row r="91" spans="1:17" ht="41.25" customHeight="1">
      <c r="A91" s="20" t="s">
        <v>109</v>
      </c>
      <c r="B91" s="104" t="s">
        <v>110</v>
      </c>
      <c r="C91" s="105" t="s">
        <v>111</v>
      </c>
      <c r="D91" s="106" t="s">
        <v>112</v>
      </c>
      <c r="E91" s="107">
        <v>0</v>
      </c>
      <c r="F91" s="107">
        <v>0</v>
      </c>
      <c r="G91" s="107">
        <v>1</v>
      </c>
      <c r="H91" s="107">
        <v>2</v>
      </c>
      <c r="I91" s="108">
        <v>2</v>
      </c>
      <c r="J91" s="108">
        <v>2</v>
      </c>
      <c r="K91" s="108">
        <v>2</v>
      </c>
      <c r="L91" s="108">
        <v>2</v>
      </c>
      <c r="M91" s="33" t="s">
        <v>24</v>
      </c>
      <c r="N91" s="33" t="s">
        <v>25</v>
      </c>
      <c r="O91" s="33" t="s">
        <v>26</v>
      </c>
      <c r="P91" s="41" t="s">
        <v>113</v>
      </c>
      <c r="Q91" s="89"/>
    </row>
    <row r="92" spans="1:17" ht="39" customHeight="1">
      <c r="A92" s="17" t="s">
        <v>114</v>
      </c>
      <c r="B92" s="52" t="s">
        <v>115</v>
      </c>
      <c r="C92" s="52" t="s">
        <v>116</v>
      </c>
      <c r="D92" s="109" t="s">
        <v>117</v>
      </c>
      <c r="E92" s="110"/>
      <c r="F92" s="110"/>
      <c r="G92" s="110"/>
      <c r="H92" s="110" t="s">
        <v>118</v>
      </c>
      <c r="I92" s="110" t="s">
        <v>118</v>
      </c>
      <c r="J92" s="110"/>
      <c r="K92" s="110"/>
      <c r="L92" s="110"/>
      <c r="M92" s="21" t="s">
        <v>24</v>
      </c>
      <c r="N92" s="21" t="s">
        <v>25</v>
      </c>
      <c r="O92" s="21" t="s">
        <v>26</v>
      </c>
      <c r="P92" s="17" t="s">
        <v>113</v>
      </c>
      <c r="Q92" s="21"/>
    </row>
    <row r="93" spans="1:17" ht="24.75" customHeight="1">
      <c r="A93" s="16"/>
      <c r="B93" s="111"/>
      <c r="C93" s="34"/>
      <c r="D93" s="91" t="s">
        <v>119</v>
      </c>
      <c r="E93" s="92">
        <v>15</v>
      </c>
      <c r="F93" s="92">
        <v>15</v>
      </c>
      <c r="G93" s="92">
        <v>15</v>
      </c>
      <c r="H93" s="92">
        <v>15</v>
      </c>
      <c r="I93" s="92">
        <v>15</v>
      </c>
      <c r="J93" s="112">
        <v>15</v>
      </c>
      <c r="K93" s="112">
        <v>15</v>
      </c>
      <c r="L93" s="112">
        <v>15</v>
      </c>
      <c r="M93" s="33"/>
      <c r="N93" s="33"/>
      <c r="O93" s="33"/>
      <c r="P93" s="34" t="s">
        <v>89</v>
      </c>
      <c r="Q93" s="33"/>
    </row>
    <row r="94" spans="1:17" ht="40.5" customHeight="1">
      <c r="A94" s="16"/>
      <c r="B94" s="111"/>
      <c r="C94" s="17" t="s">
        <v>120</v>
      </c>
      <c r="D94" s="18" t="s">
        <v>119</v>
      </c>
      <c r="E94" s="113" t="s">
        <v>121</v>
      </c>
      <c r="F94" s="113" t="s">
        <v>122</v>
      </c>
      <c r="G94" s="113" t="s">
        <v>123</v>
      </c>
      <c r="H94" s="113" t="s">
        <v>124</v>
      </c>
      <c r="I94" s="113" t="s">
        <v>125</v>
      </c>
      <c r="J94" s="113"/>
      <c r="K94" s="113"/>
      <c r="L94" s="113"/>
      <c r="M94" s="21" t="s">
        <v>24</v>
      </c>
      <c r="N94" s="21" t="s">
        <v>25</v>
      </c>
      <c r="O94" s="21" t="s">
        <v>26</v>
      </c>
      <c r="P94" s="17" t="s">
        <v>113</v>
      </c>
      <c r="Q94" s="21"/>
    </row>
    <row r="95" spans="1:17" ht="24.75" customHeight="1">
      <c r="A95" s="16"/>
      <c r="B95" s="111"/>
      <c r="C95" s="34"/>
      <c r="D95" s="91" t="s">
        <v>117</v>
      </c>
      <c r="E95" s="92">
        <v>1</v>
      </c>
      <c r="F95" s="92">
        <v>1</v>
      </c>
      <c r="G95" s="92">
        <v>1</v>
      </c>
      <c r="H95" s="92">
        <v>1</v>
      </c>
      <c r="I95" s="92">
        <v>1</v>
      </c>
      <c r="J95" s="92">
        <v>1</v>
      </c>
      <c r="K95" s="92">
        <v>1</v>
      </c>
      <c r="L95" s="112">
        <v>1</v>
      </c>
      <c r="M95" s="33"/>
      <c r="N95" s="33"/>
      <c r="O95" s="33"/>
      <c r="P95" s="34" t="s">
        <v>89</v>
      </c>
      <c r="Q95" s="33"/>
    </row>
    <row r="96" spans="1:17" ht="43.5" customHeight="1">
      <c r="A96" s="34"/>
      <c r="B96" s="90"/>
      <c r="C96" s="90" t="s">
        <v>126</v>
      </c>
      <c r="D96" s="91" t="s">
        <v>127</v>
      </c>
      <c r="E96" s="92">
        <v>6</v>
      </c>
      <c r="F96" s="92">
        <v>6</v>
      </c>
      <c r="G96" s="92">
        <v>6</v>
      </c>
      <c r="H96" s="92">
        <v>4</v>
      </c>
      <c r="I96" s="92">
        <v>4</v>
      </c>
      <c r="J96" s="92">
        <v>5</v>
      </c>
      <c r="K96" s="92">
        <v>5</v>
      </c>
      <c r="L96" s="112">
        <v>6</v>
      </c>
      <c r="M96" s="33" t="s">
        <v>24</v>
      </c>
      <c r="N96" s="33" t="s">
        <v>25</v>
      </c>
      <c r="O96" s="33" t="s">
        <v>26</v>
      </c>
      <c r="P96" s="34" t="s">
        <v>128</v>
      </c>
      <c r="Q96" s="33"/>
    </row>
    <row r="97" spans="1:17" ht="25.5" customHeight="1">
      <c r="A97" s="114" t="s">
        <v>129</v>
      </c>
      <c r="B97" s="115" t="s">
        <v>130</v>
      </c>
      <c r="C97" s="115" t="s">
        <v>131</v>
      </c>
      <c r="D97" s="116" t="s">
        <v>132</v>
      </c>
      <c r="E97" s="117">
        <v>24</v>
      </c>
      <c r="F97" s="117">
        <v>25</v>
      </c>
      <c r="G97" s="117">
        <v>25</v>
      </c>
      <c r="H97" s="117">
        <v>25</v>
      </c>
      <c r="I97" s="117">
        <v>29</v>
      </c>
      <c r="J97" s="117">
        <v>31</v>
      </c>
      <c r="K97" s="118">
        <v>17</v>
      </c>
      <c r="L97" s="118">
        <v>17</v>
      </c>
      <c r="M97" s="21" t="s">
        <v>24</v>
      </c>
      <c r="N97" s="21" t="s">
        <v>25</v>
      </c>
      <c r="O97" s="21" t="s">
        <v>26</v>
      </c>
      <c r="P97" s="115" t="s">
        <v>133</v>
      </c>
      <c r="Q97" s="119"/>
    </row>
    <row r="98" spans="1:17" ht="24.75" customHeight="1">
      <c r="A98" s="16"/>
      <c r="B98" s="120"/>
      <c r="C98" s="120"/>
      <c r="D98" s="23" t="s">
        <v>28</v>
      </c>
      <c r="E98" s="28"/>
      <c r="F98" s="28">
        <v>2</v>
      </c>
      <c r="G98" s="28">
        <v>2</v>
      </c>
      <c r="H98" s="28">
        <v>2</v>
      </c>
      <c r="I98" s="28">
        <v>3</v>
      </c>
      <c r="J98" s="28">
        <v>5</v>
      </c>
      <c r="K98" s="28"/>
      <c r="L98" s="28"/>
      <c r="M98" s="26"/>
      <c r="N98" s="26"/>
      <c r="O98" s="26"/>
      <c r="P98" s="120"/>
      <c r="Q98" s="26"/>
    </row>
    <row r="99" spans="1:17" ht="24.75" customHeight="1">
      <c r="A99" s="16"/>
      <c r="B99" s="35"/>
      <c r="C99" s="27"/>
      <c r="D99" s="23" t="s">
        <v>29</v>
      </c>
      <c r="E99" s="28"/>
      <c r="F99" s="28">
        <v>5</v>
      </c>
      <c r="G99" s="28">
        <v>5</v>
      </c>
      <c r="H99" s="28">
        <v>5</v>
      </c>
      <c r="I99" s="28">
        <v>6</v>
      </c>
      <c r="J99" s="28">
        <v>6</v>
      </c>
      <c r="K99" s="28"/>
      <c r="L99" s="28"/>
      <c r="M99" s="26"/>
      <c r="N99" s="26"/>
      <c r="O99" s="26"/>
      <c r="P99" s="16"/>
      <c r="Q99" s="26"/>
    </row>
    <row r="100" spans="1:17" ht="24.75" customHeight="1">
      <c r="A100" s="16"/>
      <c r="B100" s="35"/>
      <c r="C100" s="27"/>
      <c r="D100" s="23" t="s">
        <v>30</v>
      </c>
      <c r="E100" s="28"/>
      <c r="F100" s="28" t="s">
        <v>134</v>
      </c>
      <c r="G100" s="28" t="s">
        <v>134</v>
      </c>
      <c r="H100" s="28" t="s">
        <v>134</v>
      </c>
      <c r="I100" s="28" t="s">
        <v>134</v>
      </c>
      <c r="J100" s="28" t="s">
        <v>134</v>
      </c>
      <c r="K100" s="28"/>
      <c r="L100" s="28"/>
      <c r="M100" s="26"/>
      <c r="N100" s="26"/>
      <c r="O100" s="26"/>
      <c r="P100" s="16"/>
      <c r="Q100" s="26"/>
    </row>
    <row r="101" spans="1:17" ht="24.75" customHeight="1">
      <c r="A101" s="16"/>
      <c r="B101" s="35"/>
      <c r="C101" s="27"/>
      <c r="D101" s="23" t="s">
        <v>31</v>
      </c>
      <c r="E101" s="28"/>
      <c r="F101" s="28">
        <v>4</v>
      </c>
      <c r="G101" s="28">
        <v>4</v>
      </c>
      <c r="H101" s="28">
        <v>4</v>
      </c>
      <c r="I101" s="28">
        <v>4</v>
      </c>
      <c r="J101" s="28">
        <v>4</v>
      </c>
      <c r="K101" s="28"/>
      <c r="L101" s="28"/>
      <c r="M101" s="26"/>
      <c r="N101" s="26"/>
      <c r="O101" s="26"/>
      <c r="P101" s="16"/>
      <c r="Q101" s="26"/>
    </row>
    <row r="102" spans="1:17" ht="24.75" customHeight="1">
      <c r="A102" s="16"/>
      <c r="B102" s="35"/>
      <c r="C102" s="27"/>
      <c r="D102" s="29" t="s">
        <v>32</v>
      </c>
      <c r="E102" s="28"/>
      <c r="F102" s="28">
        <v>1</v>
      </c>
      <c r="G102" s="28">
        <v>1</v>
      </c>
      <c r="H102" s="28">
        <v>1</v>
      </c>
      <c r="I102" s="28">
        <v>1</v>
      </c>
      <c r="J102" s="28">
        <v>1</v>
      </c>
      <c r="K102" s="28"/>
      <c r="L102" s="28"/>
      <c r="M102" s="26"/>
      <c r="N102" s="26"/>
      <c r="O102" s="26"/>
      <c r="P102" s="16"/>
      <c r="Q102" s="26"/>
    </row>
    <row r="103" spans="1:17" ht="24.75" customHeight="1">
      <c r="A103" s="16"/>
      <c r="B103" s="35"/>
      <c r="C103" s="27"/>
      <c r="D103" s="23" t="s">
        <v>33</v>
      </c>
      <c r="E103" s="28"/>
      <c r="F103" s="28" t="s">
        <v>134</v>
      </c>
      <c r="G103" s="28" t="s">
        <v>134</v>
      </c>
      <c r="H103" s="28" t="s">
        <v>134</v>
      </c>
      <c r="I103" s="28" t="s">
        <v>134</v>
      </c>
      <c r="J103" s="28" t="s">
        <v>134</v>
      </c>
      <c r="K103" s="28"/>
      <c r="L103" s="28"/>
      <c r="M103" s="26"/>
      <c r="N103" s="26"/>
      <c r="O103" s="26"/>
      <c r="P103" s="16"/>
      <c r="Q103" s="26"/>
    </row>
    <row r="104" spans="1:17" ht="24.75" customHeight="1">
      <c r="A104" s="16"/>
      <c r="B104" s="35"/>
      <c r="C104" s="27"/>
      <c r="D104" s="23" t="s">
        <v>34</v>
      </c>
      <c r="E104" s="28"/>
      <c r="F104" s="28" t="s">
        <v>134</v>
      </c>
      <c r="G104" s="28" t="s">
        <v>134</v>
      </c>
      <c r="H104" s="28" t="s">
        <v>134</v>
      </c>
      <c r="I104" s="28" t="s">
        <v>134</v>
      </c>
      <c r="J104" s="28" t="s">
        <v>134</v>
      </c>
      <c r="K104" s="28"/>
      <c r="L104" s="28"/>
      <c r="M104" s="26"/>
      <c r="N104" s="26"/>
      <c r="O104" s="26"/>
      <c r="P104" s="16"/>
      <c r="Q104" s="26"/>
    </row>
    <row r="105" spans="1:17" ht="24.75" customHeight="1">
      <c r="A105" s="16"/>
      <c r="B105" s="35"/>
      <c r="C105" s="27"/>
      <c r="D105" s="23" t="s">
        <v>35</v>
      </c>
      <c r="E105" s="28"/>
      <c r="F105" s="28" t="s">
        <v>134</v>
      </c>
      <c r="G105" s="28" t="s">
        <v>134</v>
      </c>
      <c r="H105" s="28" t="s">
        <v>134</v>
      </c>
      <c r="I105" s="28" t="s">
        <v>134</v>
      </c>
      <c r="J105" s="28" t="s">
        <v>134</v>
      </c>
      <c r="K105" s="28"/>
      <c r="L105" s="28"/>
      <c r="M105" s="26"/>
      <c r="N105" s="26"/>
      <c r="O105" s="26"/>
      <c r="P105" s="16"/>
      <c r="Q105" s="26"/>
    </row>
    <row r="106" spans="1:17" ht="24.75" customHeight="1">
      <c r="A106" s="16"/>
      <c r="B106" s="35"/>
      <c r="C106" s="27"/>
      <c r="D106" s="23" t="s">
        <v>36</v>
      </c>
      <c r="E106" s="28"/>
      <c r="F106" s="28">
        <v>6</v>
      </c>
      <c r="G106" s="28">
        <v>6</v>
      </c>
      <c r="H106" s="28">
        <v>6</v>
      </c>
      <c r="I106" s="28">
        <v>7</v>
      </c>
      <c r="J106" s="28">
        <v>7</v>
      </c>
      <c r="K106" s="28"/>
      <c r="L106" s="28"/>
      <c r="M106" s="26"/>
      <c r="N106" s="26"/>
      <c r="O106" s="26"/>
      <c r="P106" s="16"/>
      <c r="Q106" s="26"/>
    </row>
    <row r="107" spans="1:17" ht="24.75" customHeight="1">
      <c r="A107" s="16"/>
      <c r="B107" s="35"/>
      <c r="C107" s="27"/>
      <c r="D107" s="29" t="s">
        <v>37</v>
      </c>
      <c r="E107" s="28"/>
      <c r="F107" s="28">
        <v>7</v>
      </c>
      <c r="G107" s="28">
        <v>7</v>
      </c>
      <c r="H107" s="28">
        <v>7</v>
      </c>
      <c r="I107" s="28">
        <v>8</v>
      </c>
      <c r="J107" s="28">
        <v>8</v>
      </c>
      <c r="K107" s="28"/>
      <c r="L107" s="28"/>
      <c r="M107" s="26"/>
      <c r="N107" s="26"/>
      <c r="O107" s="26"/>
      <c r="P107" s="16"/>
      <c r="Q107" s="26"/>
    </row>
    <row r="108" spans="1:17" ht="24.75" customHeight="1">
      <c r="A108" s="16"/>
      <c r="B108" s="35"/>
      <c r="C108" s="30"/>
      <c r="D108" s="121" t="s">
        <v>132</v>
      </c>
      <c r="E108" s="122"/>
      <c r="F108" s="122">
        <v>9</v>
      </c>
      <c r="G108" s="122">
        <v>9</v>
      </c>
      <c r="H108" s="122">
        <v>9</v>
      </c>
      <c r="I108" s="122">
        <v>9</v>
      </c>
      <c r="J108" s="122">
        <v>9</v>
      </c>
      <c r="K108" s="122">
        <v>9</v>
      </c>
      <c r="L108" s="123">
        <v>7</v>
      </c>
      <c r="M108" s="89"/>
      <c r="N108" s="89"/>
      <c r="O108" s="89"/>
      <c r="P108" s="41" t="s">
        <v>135</v>
      </c>
      <c r="Q108" s="89"/>
    </row>
    <row r="109" spans="1:17" ht="109.5" customHeight="1">
      <c r="A109" s="105" t="s">
        <v>136</v>
      </c>
      <c r="B109" s="105" t="s">
        <v>137</v>
      </c>
      <c r="C109" s="105" t="s">
        <v>138</v>
      </c>
      <c r="D109" s="124" t="s">
        <v>42</v>
      </c>
      <c r="E109" s="125">
        <v>8782</v>
      </c>
      <c r="F109" s="125">
        <v>9358</v>
      </c>
      <c r="G109" s="125">
        <v>9870</v>
      </c>
      <c r="H109" s="126">
        <v>10428</v>
      </c>
      <c r="I109" s="126">
        <v>10920</v>
      </c>
      <c r="J109" s="126">
        <v>10740</v>
      </c>
      <c r="K109" s="126">
        <v>10730</v>
      </c>
      <c r="L109" s="126">
        <v>10705</v>
      </c>
      <c r="M109" s="89" t="s">
        <v>24</v>
      </c>
      <c r="N109" s="89" t="s">
        <v>25</v>
      </c>
      <c r="O109" s="89" t="s">
        <v>26</v>
      </c>
      <c r="P109" s="41" t="s">
        <v>27</v>
      </c>
      <c r="Q109" s="89"/>
    </row>
    <row r="110" spans="1:17" ht="85.5" customHeight="1">
      <c r="A110" s="35" t="s">
        <v>139</v>
      </c>
      <c r="B110" s="17" t="s">
        <v>140</v>
      </c>
      <c r="C110" s="17" t="s">
        <v>141</v>
      </c>
      <c r="D110" s="127" t="s">
        <v>42</v>
      </c>
      <c r="E110" s="28">
        <v>8116</v>
      </c>
      <c r="F110" s="28">
        <v>8839</v>
      </c>
      <c r="G110" s="128">
        <v>9870</v>
      </c>
      <c r="H110" s="128">
        <v>10715</v>
      </c>
      <c r="I110" s="126">
        <v>10842</v>
      </c>
      <c r="J110" s="128">
        <v>10824</v>
      </c>
      <c r="K110" s="128">
        <v>10792</v>
      </c>
      <c r="L110" s="128">
        <v>10720</v>
      </c>
      <c r="M110" s="26" t="s">
        <v>24</v>
      </c>
      <c r="N110" s="26" t="s">
        <v>25</v>
      </c>
      <c r="O110" s="26" t="s">
        <v>26</v>
      </c>
      <c r="P110" s="17" t="s">
        <v>27</v>
      </c>
      <c r="Q110" s="21"/>
    </row>
    <row r="111" spans="1:17" ht="21">
      <c r="A111" s="129" t="s">
        <v>142</v>
      </c>
      <c r="B111" s="11"/>
      <c r="C111" s="11"/>
      <c r="D111" s="98"/>
      <c r="E111" s="99"/>
      <c r="F111" s="99"/>
      <c r="G111" s="99"/>
      <c r="H111" s="99"/>
      <c r="I111" s="99"/>
      <c r="J111" s="99"/>
      <c r="K111" s="99"/>
      <c r="L111" s="99"/>
      <c r="M111" s="11"/>
      <c r="N111" s="13"/>
      <c r="O111" s="13"/>
      <c r="P111" s="11"/>
      <c r="Q111" s="100"/>
    </row>
    <row r="112" spans="1:17" ht="62.25" customHeight="1">
      <c r="A112" s="114" t="s">
        <v>143</v>
      </c>
      <c r="B112" s="114" t="s">
        <v>144</v>
      </c>
      <c r="C112" s="114" t="s">
        <v>145</v>
      </c>
      <c r="D112" s="130"/>
      <c r="E112" s="131"/>
      <c r="F112" s="132">
        <v>9</v>
      </c>
      <c r="G112" s="132">
        <v>11</v>
      </c>
      <c r="H112" s="132">
        <v>8</v>
      </c>
      <c r="I112" s="132">
        <v>7</v>
      </c>
      <c r="J112" s="132">
        <v>7</v>
      </c>
      <c r="K112" s="132">
        <v>6</v>
      </c>
      <c r="L112" s="133">
        <v>7</v>
      </c>
      <c r="M112" s="26" t="s">
        <v>24</v>
      </c>
      <c r="N112" s="26" t="s">
        <v>49</v>
      </c>
      <c r="O112" s="26" t="s">
        <v>26</v>
      </c>
      <c r="P112" s="114" t="s">
        <v>146</v>
      </c>
      <c r="Q112" s="134" t="s">
        <v>147</v>
      </c>
    </row>
    <row r="113" spans="1:17" ht="30.75" customHeight="1">
      <c r="A113" s="135" t="s">
        <v>148</v>
      </c>
      <c r="B113" s="135" t="s">
        <v>149</v>
      </c>
      <c r="C113" s="135" t="s">
        <v>150</v>
      </c>
      <c r="D113" s="109" t="s">
        <v>151</v>
      </c>
      <c r="E113" s="136">
        <v>3</v>
      </c>
      <c r="F113" s="136">
        <v>3</v>
      </c>
      <c r="G113" s="136">
        <v>3</v>
      </c>
      <c r="H113" s="136">
        <v>3</v>
      </c>
      <c r="I113" s="136" t="s">
        <v>99</v>
      </c>
      <c r="J113" s="136">
        <v>16</v>
      </c>
      <c r="K113" s="136">
        <v>25</v>
      </c>
      <c r="L113" s="137">
        <v>7</v>
      </c>
      <c r="M113" s="21" t="s">
        <v>24</v>
      </c>
      <c r="N113" s="21" t="s">
        <v>25</v>
      </c>
      <c r="O113" s="21" t="s">
        <v>26</v>
      </c>
      <c r="P113" s="17" t="s">
        <v>152</v>
      </c>
      <c r="Q113" s="21"/>
    </row>
    <row r="114" spans="1:17" ht="24.75" customHeight="1">
      <c r="A114" s="22"/>
      <c r="B114" s="22"/>
      <c r="C114" s="22"/>
      <c r="D114" s="138"/>
      <c r="E114" s="139">
        <v>5</v>
      </c>
      <c r="F114" s="139">
        <v>3</v>
      </c>
      <c r="G114" s="139">
        <v>3</v>
      </c>
      <c r="H114" s="139" t="s">
        <v>99</v>
      </c>
      <c r="I114" s="139">
        <v>28</v>
      </c>
      <c r="J114" s="139">
        <v>20</v>
      </c>
      <c r="K114" s="139">
        <v>30</v>
      </c>
      <c r="L114" s="140">
        <v>18</v>
      </c>
      <c r="M114" s="26"/>
      <c r="N114" s="26"/>
      <c r="O114" s="26"/>
      <c r="P114" s="16" t="s">
        <v>153</v>
      </c>
      <c r="Q114" s="26"/>
    </row>
    <row r="115" spans="1:17" ht="24.75" customHeight="1">
      <c r="A115" s="141"/>
      <c r="B115" s="16"/>
      <c r="C115" s="34"/>
      <c r="D115" s="91"/>
      <c r="E115" s="107"/>
      <c r="F115" s="107">
        <v>4</v>
      </c>
      <c r="G115" s="107">
        <v>4</v>
      </c>
      <c r="H115" s="107">
        <v>4</v>
      </c>
      <c r="I115" s="107">
        <v>4</v>
      </c>
      <c r="J115" s="107">
        <v>4</v>
      </c>
      <c r="K115" s="107">
        <v>4</v>
      </c>
      <c r="L115" s="142">
        <v>4</v>
      </c>
      <c r="M115" s="33"/>
      <c r="N115" s="33"/>
      <c r="O115" s="33"/>
      <c r="P115" s="34" t="s">
        <v>154</v>
      </c>
      <c r="Q115" s="33"/>
    </row>
    <row r="116" spans="1:17" ht="30" customHeight="1">
      <c r="A116" s="143"/>
      <c r="B116" s="36"/>
      <c r="C116" s="17" t="s">
        <v>155</v>
      </c>
      <c r="D116" s="109" t="s">
        <v>127</v>
      </c>
      <c r="E116" s="144">
        <v>9</v>
      </c>
      <c r="F116" s="144">
        <v>10</v>
      </c>
      <c r="G116" s="144">
        <v>10</v>
      </c>
      <c r="H116" s="144">
        <v>10</v>
      </c>
      <c r="I116" s="144">
        <v>3</v>
      </c>
      <c r="J116" s="144">
        <v>3</v>
      </c>
      <c r="K116" s="144">
        <v>3</v>
      </c>
      <c r="L116" s="144"/>
      <c r="M116" s="26" t="s">
        <v>24</v>
      </c>
      <c r="N116" s="26" t="s">
        <v>49</v>
      </c>
      <c r="O116" s="26" t="s">
        <v>26</v>
      </c>
      <c r="P116" s="16" t="s">
        <v>152</v>
      </c>
      <c r="Q116" s="35"/>
    </row>
    <row r="117" spans="1:17" ht="24.75" customHeight="1">
      <c r="A117" s="143"/>
      <c r="B117" s="36"/>
      <c r="C117" s="34"/>
      <c r="D117" s="91"/>
      <c r="E117" s="92"/>
      <c r="F117" s="92">
        <v>12</v>
      </c>
      <c r="G117" s="43">
        <v>12</v>
      </c>
      <c r="H117" s="43">
        <v>12</v>
      </c>
      <c r="I117" s="43">
        <v>12</v>
      </c>
      <c r="J117" s="43">
        <v>12</v>
      </c>
      <c r="K117" s="43">
        <v>12</v>
      </c>
      <c r="L117" s="145">
        <v>12</v>
      </c>
      <c r="M117" s="33"/>
      <c r="N117" s="33"/>
      <c r="O117" s="33"/>
      <c r="P117" s="34" t="s">
        <v>154</v>
      </c>
      <c r="Q117" s="146"/>
    </row>
    <row r="118" spans="1:17" ht="27" customHeight="1">
      <c r="A118" s="143"/>
      <c r="B118" s="36"/>
      <c r="C118" s="135" t="s">
        <v>156</v>
      </c>
      <c r="D118" s="138" t="s">
        <v>157</v>
      </c>
      <c r="E118" s="147">
        <v>27.82</v>
      </c>
      <c r="F118" s="147">
        <v>55.10699999999999</v>
      </c>
      <c r="G118" s="148">
        <v>51.45399999999999</v>
      </c>
      <c r="H118" s="148">
        <v>41</v>
      </c>
      <c r="I118" s="148" t="s">
        <v>99</v>
      </c>
      <c r="J118" s="148" t="s">
        <v>99</v>
      </c>
      <c r="K118" s="148" t="s">
        <v>99</v>
      </c>
      <c r="L118" s="148"/>
      <c r="M118" s="26" t="s">
        <v>24</v>
      </c>
      <c r="N118" s="53" t="s">
        <v>25</v>
      </c>
      <c r="O118" s="53" t="s">
        <v>26</v>
      </c>
      <c r="P118" s="17" t="s">
        <v>158</v>
      </c>
      <c r="Q118" s="26"/>
    </row>
    <row r="119" spans="1:17" ht="27.75" customHeight="1">
      <c r="A119" s="143"/>
      <c r="B119" s="36"/>
      <c r="C119" s="94"/>
      <c r="D119" s="91"/>
      <c r="E119" s="149"/>
      <c r="F119" s="149">
        <v>316.58</v>
      </c>
      <c r="G119" s="50">
        <v>308.72</v>
      </c>
      <c r="H119" s="149">
        <v>244.76</v>
      </c>
      <c r="I119" s="149">
        <v>172.58</v>
      </c>
      <c r="J119" s="149">
        <v>319.43</v>
      </c>
      <c r="K119" s="149"/>
      <c r="L119" s="149"/>
      <c r="M119" s="33"/>
      <c r="N119" s="44"/>
      <c r="O119" s="44"/>
      <c r="P119" s="34" t="s">
        <v>27</v>
      </c>
      <c r="Q119" s="33"/>
    </row>
    <row r="120" spans="1:17" ht="39.75" customHeight="1">
      <c r="A120" s="141"/>
      <c r="B120" s="36"/>
      <c r="C120" s="52" t="s">
        <v>159</v>
      </c>
      <c r="D120" s="109" t="s">
        <v>127</v>
      </c>
      <c r="E120" s="110">
        <v>5</v>
      </c>
      <c r="F120" s="110">
        <v>5</v>
      </c>
      <c r="G120" s="110">
        <v>6</v>
      </c>
      <c r="H120" s="110">
        <v>6</v>
      </c>
      <c r="I120" s="110">
        <v>14</v>
      </c>
      <c r="J120" s="110"/>
      <c r="K120" s="110"/>
      <c r="L120" s="150">
        <v>0</v>
      </c>
      <c r="M120" s="21" t="s">
        <v>24</v>
      </c>
      <c r="N120" s="21" t="s">
        <v>49</v>
      </c>
      <c r="O120" s="21" t="s">
        <v>26</v>
      </c>
      <c r="P120" s="17" t="s">
        <v>160</v>
      </c>
      <c r="Q120" s="21"/>
    </row>
    <row r="121" spans="1:17" ht="47.25" customHeight="1">
      <c r="A121" s="141"/>
      <c r="B121" s="36"/>
      <c r="C121" s="111"/>
      <c r="D121" s="138"/>
      <c r="E121" s="144"/>
      <c r="F121" s="144">
        <v>8</v>
      </c>
      <c r="G121" s="144">
        <v>8</v>
      </c>
      <c r="H121" s="144">
        <v>8</v>
      </c>
      <c r="I121" s="144">
        <v>8</v>
      </c>
      <c r="J121" s="144">
        <v>8</v>
      </c>
      <c r="K121" s="144">
        <v>8</v>
      </c>
      <c r="L121" s="144"/>
      <c r="M121" s="26"/>
      <c r="N121" s="26"/>
      <c r="O121" s="26"/>
      <c r="P121" s="16" t="s">
        <v>161</v>
      </c>
      <c r="Q121" s="26"/>
    </row>
    <row r="122" spans="1:17" ht="35.25" customHeight="1">
      <c r="A122" s="151"/>
      <c r="B122" s="73"/>
      <c r="C122" s="90"/>
      <c r="D122" s="91"/>
      <c r="E122" s="92"/>
      <c r="F122" s="92">
        <v>5</v>
      </c>
      <c r="G122" s="92">
        <v>9</v>
      </c>
      <c r="H122" s="92">
        <v>8</v>
      </c>
      <c r="I122" s="92">
        <v>10</v>
      </c>
      <c r="J122" s="92">
        <v>11</v>
      </c>
      <c r="K122" s="92">
        <v>11</v>
      </c>
      <c r="L122" s="112">
        <v>12</v>
      </c>
      <c r="M122" s="33"/>
      <c r="N122" s="33"/>
      <c r="O122" s="33"/>
      <c r="P122" s="34" t="s">
        <v>154</v>
      </c>
      <c r="Q122" s="33"/>
    </row>
    <row r="123" spans="1:17" ht="63">
      <c r="A123" s="114" t="s">
        <v>162</v>
      </c>
      <c r="B123" s="114" t="s">
        <v>163</v>
      </c>
      <c r="C123" s="114" t="s">
        <v>164</v>
      </c>
      <c r="D123" s="152" t="s">
        <v>151</v>
      </c>
      <c r="E123" s="153"/>
      <c r="F123" s="154">
        <v>21560.475</v>
      </c>
      <c r="G123" s="154">
        <v>17684.426199999998</v>
      </c>
      <c r="H123" s="155">
        <v>14243</v>
      </c>
      <c r="I123" s="156">
        <v>10628</v>
      </c>
      <c r="J123" s="153"/>
      <c r="K123" s="153"/>
      <c r="L123" s="153"/>
      <c r="M123" s="26" t="s">
        <v>24</v>
      </c>
      <c r="N123" s="26" t="s">
        <v>25</v>
      </c>
      <c r="O123" s="26" t="s">
        <v>26</v>
      </c>
      <c r="P123" s="114" t="s">
        <v>165</v>
      </c>
      <c r="Q123" s="152"/>
    </row>
    <row r="124" spans="1:17" ht="24.75" customHeight="1">
      <c r="A124" s="114"/>
      <c r="B124" s="114"/>
      <c r="C124" s="157"/>
      <c r="D124" s="106" t="s">
        <v>151</v>
      </c>
      <c r="E124" s="158">
        <v>0</v>
      </c>
      <c r="F124" s="159">
        <v>1</v>
      </c>
      <c r="G124" s="159">
        <v>1</v>
      </c>
      <c r="H124" s="159" t="s">
        <v>99</v>
      </c>
      <c r="I124" s="160">
        <v>28</v>
      </c>
      <c r="J124" s="158">
        <v>20</v>
      </c>
      <c r="K124" s="158">
        <v>30</v>
      </c>
      <c r="L124" s="161">
        <v>18</v>
      </c>
      <c r="M124" s="33"/>
      <c r="N124" s="33"/>
      <c r="O124" s="33"/>
      <c r="P124" s="34" t="s">
        <v>153</v>
      </c>
      <c r="Q124" s="106"/>
    </row>
    <row r="125" spans="1:17" ht="57.75" customHeight="1">
      <c r="A125" s="17" t="s">
        <v>166</v>
      </c>
      <c r="B125" s="17" t="s">
        <v>167</v>
      </c>
      <c r="C125" s="17" t="s">
        <v>168</v>
      </c>
      <c r="D125" s="162" t="s">
        <v>107</v>
      </c>
      <c r="E125" s="163"/>
      <c r="F125" s="163"/>
      <c r="G125" s="163"/>
      <c r="H125" s="164">
        <v>14725.25</v>
      </c>
      <c r="I125" s="164">
        <v>17890</v>
      </c>
      <c r="J125" s="164">
        <v>19127</v>
      </c>
      <c r="K125" s="164">
        <v>16907</v>
      </c>
      <c r="L125" s="165">
        <v>20188</v>
      </c>
      <c r="M125" s="21" t="s">
        <v>24</v>
      </c>
      <c r="N125" s="21" t="s">
        <v>25</v>
      </c>
      <c r="O125" s="21" t="s">
        <v>26</v>
      </c>
      <c r="P125" s="104" t="s">
        <v>83</v>
      </c>
      <c r="Q125" s="21"/>
    </row>
    <row r="126" spans="1:17" ht="21">
      <c r="A126" s="10" t="s">
        <v>169</v>
      </c>
      <c r="B126" s="11"/>
      <c r="C126" s="11"/>
      <c r="D126" s="98"/>
      <c r="E126" s="99"/>
      <c r="F126" s="99"/>
      <c r="G126" s="99"/>
      <c r="H126" s="99"/>
      <c r="I126" s="99"/>
      <c r="J126" s="99"/>
      <c r="K126" s="99"/>
      <c r="L126" s="99"/>
      <c r="M126" s="11"/>
      <c r="N126" s="13"/>
      <c r="O126" s="13"/>
      <c r="P126" s="11"/>
      <c r="Q126" s="100"/>
    </row>
    <row r="127" spans="1:17" ht="63">
      <c r="A127" s="166" t="s">
        <v>170</v>
      </c>
      <c r="B127" s="17" t="s">
        <v>171</v>
      </c>
      <c r="C127" s="167" t="s">
        <v>172</v>
      </c>
      <c r="D127" s="168" t="s">
        <v>173</v>
      </c>
      <c r="E127" s="169"/>
      <c r="F127" s="169">
        <v>9</v>
      </c>
      <c r="G127" s="169">
        <v>11</v>
      </c>
      <c r="H127" s="169">
        <v>8</v>
      </c>
      <c r="I127" s="169">
        <v>7</v>
      </c>
      <c r="J127" s="169">
        <v>7</v>
      </c>
      <c r="K127" s="169">
        <v>6</v>
      </c>
      <c r="L127" s="170">
        <v>7</v>
      </c>
      <c r="M127" s="171" t="s">
        <v>24</v>
      </c>
      <c r="N127" s="171" t="s">
        <v>25</v>
      </c>
      <c r="O127" s="171" t="s">
        <v>26</v>
      </c>
      <c r="P127" s="41" t="s">
        <v>135</v>
      </c>
      <c r="Q127" s="89"/>
    </row>
    <row r="128" spans="1:17" ht="42">
      <c r="A128" s="151"/>
      <c r="B128" s="41" t="s">
        <v>174</v>
      </c>
      <c r="C128" s="167" t="s">
        <v>175</v>
      </c>
      <c r="D128" s="168"/>
      <c r="E128" s="169" t="s">
        <v>99</v>
      </c>
      <c r="F128" s="169" t="s">
        <v>99</v>
      </c>
      <c r="G128" s="169" t="s">
        <v>99</v>
      </c>
      <c r="H128" s="169" t="s">
        <v>99</v>
      </c>
      <c r="I128" s="169" t="s">
        <v>99</v>
      </c>
      <c r="J128" s="169" t="s">
        <v>99</v>
      </c>
      <c r="K128" s="169" t="s">
        <v>99</v>
      </c>
      <c r="L128" s="169"/>
      <c r="M128" s="89" t="s">
        <v>176</v>
      </c>
      <c r="N128" s="87" t="s">
        <v>99</v>
      </c>
      <c r="O128" s="87" t="s">
        <v>99</v>
      </c>
      <c r="P128" s="172" t="s">
        <v>152</v>
      </c>
      <c r="Q128" s="87"/>
    </row>
    <row r="129" spans="1:17" ht="63">
      <c r="A129" s="16" t="s">
        <v>177</v>
      </c>
      <c r="B129" s="95" t="s">
        <v>178</v>
      </c>
      <c r="C129" s="167" t="s">
        <v>179</v>
      </c>
      <c r="D129" s="168" t="s">
        <v>105</v>
      </c>
      <c r="E129" s="169"/>
      <c r="F129" s="169"/>
      <c r="G129" s="173">
        <v>23000</v>
      </c>
      <c r="H129" s="173">
        <v>26000</v>
      </c>
      <c r="I129" s="173">
        <v>39000</v>
      </c>
      <c r="J129" s="173">
        <v>20687</v>
      </c>
      <c r="K129" s="173">
        <v>25310</v>
      </c>
      <c r="L129" s="173">
        <v>25000</v>
      </c>
      <c r="M129" s="87" t="s">
        <v>24</v>
      </c>
      <c r="N129" s="87" t="s">
        <v>25</v>
      </c>
      <c r="O129" s="87" t="s">
        <v>26</v>
      </c>
      <c r="P129" s="95" t="s">
        <v>180</v>
      </c>
      <c r="Q129" s="89"/>
    </row>
    <row r="130" spans="1:17" ht="42">
      <c r="A130" s="104" t="s">
        <v>181</v>
      </c>
      <c r="B130" s="174" t="s">
        <v>182</v>
      </c>
      <c r="C130" s="174" t="s">
        <v>183</v>
      </c>
      <c r="D130" s="175" t="s">
        <v>157</v>
      </c>
      <c r="E130" s="49">
        <v>2281</v>
      </c>
      <c r="F130" s="49">
        <v>2736</v>
      </c>
      <c r="G130" s="49">
        <v>2923</v>
      </c>
      <c r="H130" s="49">
        <v>3823</v>
      </c>
      <c r="I130" s="49">
        <v>3315</v>
      </c>
      <c r="J130" s="176">
        <v>5007</v>
      </c>
      <c r="K130" s="176">
        <v>3199</v>
      </c>
      <c r="L130" s="176">
        <v>5189</v>
      </c>
      <c r="M130" s="171" t="s">
        <v>24</v>
      </c>
      <c r="N130" s="171" t="s">
        <v>25</v>
      </c>
      <c r="O130" s="171" t="s">
        <v>26</v>
      </c>
      <c r="P130" s="105" t="s">
        <v>27</v>
      </c>
      <c r="Q130" s="177"/>
    </row>
    <row r="131" spans="1:17" ht="63">
      <c r="A131" s="157"/>
      <c r="B131" s="178" t="s">
        <v>184</v>
      </c>
      <c r="C131" s="178" t="s">
        <v>185</v>
      </c>
      <c r="D131" s="179" t="s">
        <v>186</v>
      </c>
      <c r="E131" s="180">
        <v>12</v>
      </c>
      <c r="F131" s="180">
        <v>14</v>
      </c>
      <c r="G131" s="180">
        <v>16</v>
      </c>
      <c r="H131" s="67">
        <v>12</v>
      </c>
      <c r="I131" s="67">
        <v>4</v>
      </c>
      <c r="J131" s="67"/>
      <c r="K131" s="68">
        <v>10</v>
      </c>
      <c r="L131" s="68">
        <v>10</v>
      </c>
      <c r="M131" s="152" t="s">
        <v>24</v>
      </c>
      <c r="N131" s="152" t="s">
        <v>25</v>
      </c>
      <c r="O131" s="152" t="s">
        <v>26</v>
      </c>
      <c r="P131" s="114" t="s">
        <v>187</v>
      </c>
      <c r="Q131" s="181"/>
    </row>
    <row r="132" spans="1:17" ht="21">
      <c r="A132" s="182" t="s">
        <v>188</v>
      </c>
      <c r="B132" s="183"/>
      <c r="C132" s="184"/>
      <c r="D132" s="185"/>
      <c r="E132" s="186"/>
      <c r="F132" s="186"/>
      <c r="G132" s="186"/>
      <c r="H132" s="186"/>
      <c r="I132" s="186"/>
      <c r="J132" s="186"/>
      <c r="K132" s="186"/>
      <c r="L132" s="186"/>
      <c r="M132" s="184"/>
      <c r="N132" s="185"/>
      <c r="O132" s="185"/>
      <c r="P132" s="184"/>
      <c r="Q132" s="187"/>
    </row>
    <row r="133" spans="1:17" ht="63">
      <c r="A133" s="188" t="s">
        <v>189</v>
      </c>
      <c r="B133" s="105" t="s">
        <v>190</v>
      </c>
      <c r="C133" s="174" t="s">
        <v>191</v>
      </c>
      <c r="D133" s="175" t="s">
        <v>192</v>
      </c>
      <c r="E133" s="189">
        <v>38</v>
      </c>
      <c r="F133" s="189">
        <v>53</v>
      </c>
      <c r="G133" s="189">
        <v>60</v>
      </c>
      <c r="H133" s="189">
        <v>91</v>
      </c>
      <c r="I133" s="189">
        <v>58</v>
      </c>
      <c r="J133" s="189">
        <v>63</v>
      </c>
      <c r="K133" s="189">
        <v>49</v>
      </c>
      <c r="L133" s="190">
        <v>92</v>
      </c>
      <c r="M133" s="87" t="s">
        <v>24</v>
      </c>
      <c r="N133" s="87" t="s">
        <v>49</v>
      </c>
      <c r="O133" s="87" t="s">
        <v>26</v>
      </c>
      <c r="P133" s="172" t="s">
        <v>193</v>
      </c>
      <c r="Q133" s="177"/>
    </row>
    <row r="134" spans="1:17" ht="65.25" customHeight="1">
      <c r="A134" s="41" t="s">
        <v>194</v>
      </c>
      <c r="B134" s="41" t="s">
        <v>195</v>
      </c>
      <c r="C134" s="41" t="s">
        <v>196</v>
      </c>
      <c r="D134" s="191" t="s">
        <v>197</v>
      </c>
      <c r="E134" s="122"/>
      <c r="F134" s="122">
        <v>25</v>
      </c>
      <c r="G134" s="122">
        <v>25</v>
      </c>
      <c r="H134" s="122">
        <v>25</v>
      </c>
      <c r="I134" s="122">
        <v>25</v>
      </c>
      <c r="J134" s="122">
        <v>25</v>
      </c>
      <c r="K134" s="122">
        <v>25</v>
      </c>
      <c r="L134" s="123">
        <v>13</v>
      </c>
      <c r="M134" s="87" t="s">
        <v>24</v>
      </c>
      <c r="N134" s="87" t="s">
        <v>49</v>
      </c>
      <c r="O134" s="87" t="s">
        <v>26</v>
      </c>
      <c r="P134" s="41" t="s">
        <v>198</v>
      </c>
      <c r="Q134" s="192" t="s">
        <v>199</v>
      </c>
    </row>
    <row r="135" spans="1:17" ht="65.25" customHeight="1">
      <c r="A135" s="193"/>
      <c r="B135" s="193"/>
      <c r="C135" s="193"/>
      <c r="D135" s="194"/>
      <c r="E135" s="195"/>
      <c r="F135" s="195"/>
      <c r="G135" s="195"/>
      <c r="H135" s="195"/>
      <c r="I135" s="195"/>
      <c r="J135" s="195"/>
      <c r="K135" s="195"/>
      <c r="L135" s="195"/>
      <c r="M135" s="196"/>
      <c r="N135" s="196"/>
      <c r="O135" s="196"/>
      <c r="P135" s="193"/>
      <c r="Q135" s="197"/>
    </row>
    <row r="136" ht="76.5" customHeight="1"/>
  </sheetData>
  <sheetProtection/>
  <mergeCells count="21">
    <mergeCell ref="C118:C119"/>
    <mergeCell ref="B88:B90"/>
    <mergeCell ref="B97:B98"/>
    <mergeCell ref="C97:C98"/>
    <mergeCell ref="P97:P98"/>
    <mergeCell ref="A113:A114"/>
    <mergeCell ref="B113:B114"/>
    <mergeCell ref="C113:C114"/>
    <mergeCell ref="M68:M80"/>
    <mergeCell ref="N68:N80"/>
    <mergeCell ref="O68:O80"/>
    <mergeCell ref="P68:P80"/>
    <mergeCell ref="Q68:Q80"/>
    <mergeCell ref="B84:B85"/>
    <mergeCell ref="A1:Q1"/>
    <mergeCell ref="B6:B17"/>
    <mergeCell ref="M55:M67"/>
    <mergeCell ref="N55:N67"/>
    <mergeCell ref="O55:O67"/>
    <mergeCell ref="P55:P67"/>
    <mergeCell ref="Q55:Q67"/>
  </mergeCells>
  <printOptions/>
  <pageMargins left="0.5905511811023623" right="0.4330708661417323" top="0.5511811023622047" bottom="0.7480314960629921" header="0.31496062992125984" footer="0.31496062992125984"/>
  <pageSetup horizontalDpi="600" verticalDpi="600" orientation="landscape" paperSize="9" scale="67" r:id="rId1"/>
  <rowBreaks count="6" manualBreakCount="6">
    <brk id="27" max="14" man="1"/>
    <brk id="53" max="14" man="1"/>
    <brk id="80" max="14" man="1"/>
    <brk id="93" max="14" man="1"/>
    <brk id="110" max="14" man="1"/>
    <brk id="1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2020-03-03T07:59:27Z</dcterms:created>
  <dcterms:modified xsi:type="dcterms:W3CDTF">2020-03-03T07:59:43Z</dcterms:modified>
  <cp:category/>
  <cp:version/>
  <cp:contentType/>
  <cp:contentStatus/>
</cp:coreProperties>
</file>