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ลำไย" sheetId="1" r:id="rId1"/>
  </sheets>
  <externalReferences>
    <externalReference r:id="rId4"/>
  </externalReferences>
  <definedNames>
    <definedName name="_xlnm.Print_Area" localSheetId="0">'ลำไย'!$A$1:$Q$103</definedName>
    <definedName name="_xlnm.Print_Titles" localSheetId="0">'ลำไย'!$1:$3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<sst xmlns="http://schemas.openxmlformats.org/spreadsheetml/2006/main" count="371" uniqueCount="186">
  <si>
    <t>แผนผังสถิติทางการของผลิตภัณฑ์ที่มีศักยภาพ :  ลำไย</t>
  </si>
  <si>
    <t xml:space="preserve">ห่วงโซ่คุณค่า (VC) และปัจจัยแห่งความสำเร็จ (CSF)  </t>
  </si>
  <si>
    <t>ตัวชี้วัด</t>
  </si>
  <si>
    <t>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</si>
  <si>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</si>
  <si>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</si>
  <si>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</si>
  <si>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</si>
  <si>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</si>
  <si>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</si>
  <si>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</si>
  <si>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</si>
  <si>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</si>
  <si>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</si>
  <si>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</si>
  <si>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</si>
  <si>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</si>
  <si>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</si>
  <si>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1. การวิจัยและพัฒนา(R&amp;D) + โครงสร้างพื้นฐาน</t>
  </si>
  <si>
    <t>CSF 1 พัฒนาโครงสร้างพื้นฐาน</t>
  </si>
  <si>
    <t xml:space="preserve"> 1.1 ด้านพื้นที่เพาะปลูก</t>
  </si>
  <si>
    <t>KPI 1.1 ผลผลิตลำไยของจังหวัดต่อไร่เพิ่มขึ้น</t>
  </si>
  <si>
    <t>1.1.1 เนื้อที่ปลูกลำไย</t>
  </si>
  <si>
    <t>ไร่</t>
  </si>
  <si>
    <t>มี</t>
  </si>
  <si>
    <t>รายงาน</t>
  </si>
  <si>
    <t>รายปี</t>
  </si>
  <si>
    <t>เกษตรจังหวัด</t>
  </si>
  <si>
    <t>เมือง</t>
  </si>
  <si>
    <t>ขลุง</t>
  </si>
  <si>
    <t>แหลมสิงห์</t>
  </si>
  <si>
    <t>มะขาม</t>
  </si>
  <si>
    <t>โป่งน้ำร้อน</t>
  </si>
  <si>
    <t>ท่าใหม่</t>
  </si>
  <si>
    <t>สอยดาว</t>
  </si>
  <si>
    <t>แก่งหางแมว</t>
  </si>
  <si>
    <t>นายายอาม</t>
  </si>
  <si>
    <t>เขาคิชฌกูฏ</t>
  </si>
  <si>
    <t>1.1.2 เนื้อที่เก็บเกี่ยวลำไย</t>
  </si>
  <si>
    <t>1.1.3 ผลผลิตลำไยเฉลี่ยต่อไร่</t>
  </si>
  <si>
    <t>ก.ก./ไร่</t>
  </si>
  <si>
    <t>1.1.4 จำนวนเกษตรกรที่ปลูกลำไย</t>
  </si>
  <si>
    <t>ราย</t>
  </si>
  <si>
    <t>1.1.5 ราคาลำไยเฉลี่ยหน้าฟาร์ม</t>
  </si>
  <si>
    <t>บาท</t>
  </si>
  <si>
    <t>1.1.6 แผนที่ดินที่มีที่มีความเหมาะสมสำหรับปลูกลำไย</t>
  </si>
  <si>
    <t>สำรวจ</t>
  </si>
  <si>
    <t>สถานีพัฒนาที่ดินจันทบุรี</t>
  </si>
  <si>
    <t>1.1.7 พื้นที่ดินที่มีที่มีความเหมาะสมสำหรับปลูกลำไย</t>
  </si>
  <si>
    <t>ทะเบียน</t>
  </si>
  <si>
    <t>1.1.8  จำนวนแรงงานภาคการเกษตร</t>
  </si>
  <si>
    <t>คน</t>
  </si>
  <si>
    <t>1.2 ปัจจัยทางธรรมชาติ
- แหล่งน้ำ</t>
  </si>
  <si>
    <t>KPI 1.2 ปริมาณน้ำมีปริมาณเพียงพอต่อความต้องการปลูกลำไยในแต่ละช่วงปี</t>
  </si>
  <si>
    <t>1.2.1 จำนวนแหล่งน้ำการเกษตรจากแหล่งน้ำชลประทานและอื่นๆ</t>
  </si>
  <si>
    <t>บ่อ</t>
  </si>
  <si>
    <t>รายวัน/รายปี</t>
  </si>
  <si>
    <t>ชลประทานจังหวัด, สถานีพัฒนาที่ดินจันทบุรี</t>
  </si>
  <si>
    <t>-ปริมาณน้ำฝน</t>
  </si>
  <si>
    <t>1.2.2 ปริมาณน้ำฝน</t>
  </si>
  <si>
    <t>มิลลิเมตร</t>
  </si>
  <si>
    <t>สถานีอุตุนิยมวิทยา จันทบุรี</t>
  </si>
  <si>
    <t>T=ปริมาณน้อยมาก</t>
  </si>
  <si>
    <t>- มกราคม</t>
  </si>
  <si>
    <t>T</t>
  </si>
  <si>
    <t>- กุมภาพันธ์</t>
  </si>
  <si>
    <t>- มีนาคม</t>
  </si>
  <si>
    <t>- เมษายน</t>
  </si>
  <si>
    <t>- พฤษภาคม</t>
  </si>
  <si>
    <t>- มิถุนายน</t>
  </si>
  <si>
    <t>- กรกฎาคม</t>
  </si>
  <si>
    <t>- สิงหาคม</t>
  </si>
  <si>
    <t>- กันยายน</t>
  </si>
  <si>
    <t>- ตุลาคม</t>
  </si>
  <si>
    <t>- พฤศจิกายน</t>
  </si>
  <si>
    <t>- ธันวาคม</t>
  </si>
  <si>
    <t>-อากาศ</t>
  </si>
  <si>
    <t>1.2.3 ความชื้นสัมพัทธ์</t>
  </si>
  <si>
    <t>เปอเซนต์</t>
  </si>
  <si>
    <t>1.3 ปัจจัยการผลิต (การปลูกลำไย)</t>
  </si>
  <si>
    <t>KPI 1.3 จำนวนร้านค้าจำหน่ายปุ๋ยเคมี</t>
  </si>
  <si>
    <t>1.3.1 จำนวนร้านค้าจำหน่ายปุ๋ยเคมี</t>
  </si>
  <si>
    <t>ร้านค้า</t>
  </si>
  <si>
    <t xml:space="preserve">สำนักวิจัยและพัฒนาการเกษตร เขตที่ 6 </t>
  </si>
  <si>
    <t>CSF 3 การวิจัยและพัฒนา</t>
  </si>
  <si>
    <t>KPI 3.3 จำนวนงานวิจัยที่อยู่ระหว่างดำเนินการและสำเร็จเกี่ยวกับการกำจัดศัตรูพืช</t>
  </si>
  <si>
    <t>3.3.1 จำนวนงานวิจัยที่อยู่ระหว่างดำเนินการและสำเร็จเกี่ยวกับการกำจัดศัตรูพืช</t>
  </si>
  <si>
    <t>โครงการ/งานทดลอง</t>
  </si>
  <si>
    <t>ศูนย์วิจัยพืชสวน</t>
  </si>
  <si>
    <t>สวพ.6</t>
  </si>
  <si>
    <t>3.3.2 จำนวนพื้นที่ที่มีการถ่ายทอดเทคโนโลยีการป้องกันกำจัดศัตรูพืช</t>
  </si>
  <si>
    <t>KPI 3.4 ร้อยละของพื้นที่เพาะปลูกที่นำผลการวิจัยเทคโนโลยีการเพิ่มผลผลิตไปใช้</t>
  </si>
  <si>
    <t>3.4.1 จำนวนงานวิจัยเทคโนโลยีการเพิ่มผลผลิต</t>
  </si>
  <si>
    <t>โครงการ/งานทอลอง</t>
  </si>
  <si>
    <t>3.4.2 จำนวนพื้นที่ที่มีการส่งเสริมเทคโนโลยีการผลิตลำไยคุณภาพ</t>
  </si>
  <si>
    <t>CSF 4 การวิจัยการเก็บรักษาและถนอมอาหาร</t>
  </si>
  <si>
    <t>KPI 4.1 ผลงานการวิจัยและพัฒนาเทคโนโลยีการเก็บรักษาและถนอมอาหาร</t>
  </si>
  <si>
    <t>4.1.1 จำนวนผลงานวิจัยการเก็บรักษาและถนอมอาหาร</t>
  </si>
  <si>
    <t>-</t>
  </si>
  <si>
    <t>มหาวิทยาลัยเทคโนโลยีราชมงคลตะวันออกวิทยาเขตจันทบุรี ,มหาวิทยาลัยราชภัฎรำไพพรรณี</t>
  </si>
  <si>
    <t>VC 2. การเพิ่มผลผลิตพัฒนาคุณภาพและลดต้นทุน</t>
  </si>
  <si>
    <t>CSF 1 แผนการผลิต</t>
  </si>
  <si>
    <t>KPI 1.1 การจัดทำแผนการผลิตและการส่งเสริมการผลิต</t>
  </si>
  <si>
    <t>1.1.1 ต้นทุนการผลิตลำไย</t>
  </si>
  <si>
    <t>บาท/ไร่</t>
  </si>
  <si>
    <t>1.1.2 จำนวนผลผลิตลำไย</t>
  </si>
  <si>
    <t>ตัน</t>
  </si>
  <si>
    <t>1.1.3 ปริมาณการปลูกลำไยจำแนกตามพันธุ์</t>
  </si>
  <si>
    <t>CSF 2 การเพิ่มผลผลิต</t>
  </si>
  <si>
    <t>KPI 2.1 จำนวนงานวิจัยเทคโนโลยีการผลิต</t>
  </si>
  <si>
    <t>2.1.1 จำนวนงานวิจัยเทคโนโลยีการผลิต</t>
  </si>
  <si>
    <t>การทดลอง</t>
  </si>
  <si>
    <t>ศูนย์วิจัยพืชสวน , เกษตรจังหวัด</t>
  </si>
  <si>
    <t>CSF 3 การลดต้นทุน</t>
  </si>
  <si>
    <t>KPI 3.1 การลดต้นทุนโดยใช้เกษตรแบบผสมผสาน</t>
  </si>
  <si>
    <t>3.1.1 อัตราการใช้ปุ๋ยเคมีเฉลี่ยต่อไร่</t>
  </si>
  <si>
    <t>สำนักวิจัยและพัฒนาการเกษตร เขตที่ 6 , ศูนย์วิจัยพืชสวน , เกษตรจังหวัด</t>
  </si>
  <si>
    <t>3.1.2 อัตราการใช้ปุ๋ยอินทรีย์เฉลี่ยต่อไร่</t>
  </si>
  <si>
    <t>3.1.3 ปริมาณการผลิตปุ๋ยอินทรีย์</t>
  </si>
  <si>
    <t>ไม่มี</t>
  </si>
  <si>
    <t>อุตสาหกรรมจังหวัด, สหกรณ์จังหวัด, สถานีพัฒนาที่ดินจันทบุรี ,เกษตรจังหวัด</t>
  </si>
  <si>
    <t>3.1.4 จำนวนผู้ประกอบการผลิตปุ๋ยอินทรีย์</t>
  </si>
  <si>
    <t>โรงงาน</t>
  </si>
  <si>
    <t>CSF 4 การรวมกลุ่มเกษตรกร</t>
  </si>
  <si>
    <t>KPI 4.1 จำนวนเกษตรกรปลูกลำไยที่มีการรวมกลุ่ม</t>
  </si>
  <si>
    <t>4.1.1 จำนวนเกษตรกรปลูกลำไยที่มีการรวมกลุ่ม</t>
  </si>
  <si>
    <t>กลุ่ม</t>
  </si>
  <si>
    <t>เกษตรจังหวัด,สหกรณ์จังหวัด</t>
  </si>
  <si>
    <t xml:space="preserve">CSF 5 สนับสนุนเกษตรกรและแรงงานภาคเกษตร ให้ได้รับการพัฒนาความรู้และถ่ายทอดเทคโนโลยีในการผลิตลำไยให้ได้คุณภาพและมาตรฐาน GAP
</t>
  </si>
  <si>
    <t>KPI 5.1 จำนวนเกษตรกรและแรงงานภาคเกษตร ที่ได้รับการพัฒนาความรู้และถ่ายทอดเทคโนโลยีเพื่อเพิ่มผลผลิตลำไยให้ได้คุณภาพและมาตรฐาน   GAP</t>
  </si>
  <si>
    <t>5.1.1 จำนวนเกษตรกรที่ได้รับการพัฒนาความรู้และถ่ายทอดเทคโนโลยี ในการผลิตลำไยให้ได้คุณภาพและมาตรฐาน GAP</t>
  </si>
  <si>
    <t>CSF 6  เกษตรกรมีแผนการผลิตและแผนการเก็บเกี่ยวที่เหมาะสม</t>
  </si>
  <si>
    <t>KPI 6.1 จำนวนเกษตรกรที่ได้รับการส่งเสริมให้สามารถจัดทำแผนการผลิต และแผนการเก็บเกี่ยวที่เหมาะสม</t>
  </si>
  <si>
    <t>6.1.1 จำนวนเกษตรกรที่ได้รับการส่งเสริมให้มีแผนการผลิตและแผนการเก็บเกี่ยวที่เหมาะสม</t>
  </si>
  <si>
    <t>VC 3 การแปรรูปและสร้างคุณค่า</t>
  </si>
  <si>
    <t>CSF 1 การคัดแยกคุณภาพสินค้าเพื่อเพิ่มมูลค่า</t>
  </si>
  <si>
    <t>KPI 1.1 จำนวนจุดรับซื้อลำไยที่มีการคัดแยกคุณภาพก่อนการขาย</t>
  </si>
  <si>
    <t>1.1.1 จำนวนจุดรับซื้อลำไยที่มีการคัดแยกคุณภาพก่อนการขาย</t>
  </si>
  <si>
    <t xml:space="preserve">สำนักวิจัยและพัฒนาการเกษตร เขตที่6 </t>
  </si>
  <si>
    <t>CSF 2 กระบวนการแปรรูป</t>
  </si>
  <si>
    <t>KPI 2.1 จำนวนผลิตภัณฑ์ลำไยแปรรูป</t>
  </si>
  <si>
    <t>2.1.1 จำนวนผลิตภัณฑ์ลำไยแปรรูป</t>
  </si>
  <si>
    <t>ผลิตภัณฑ์</t>
  </si>
  <si>
    <t>พัฒนาชุมชน</t>
  </si>
  <si>
    <t>สาธารณสุขจังหวัด</t>
  </si>
  <si>
    <t>อุตสาหกรรมจังหวัด</t>
  </si>
  <si>
    <t>2.1.2 จำนวนโรงงานแปรรูปลำไย</t>
  </si>
  <si>
    <t>พัฒนาชุมชน, อุตสาหกรรมจังหวัด</t>
  </si>
  <si>
    <t>2.1.3 มูลค่าการตลาดจากการแปรรูป</t>
  </si>
  <si>
    <t>เกษตรจังหวัด,พัฒนาชุมชนจังหวัด</t>
  </si>
  <si>
    <t>2.1.4 จำนวนห้องแช่เย็น</t>
  </si>
  <si>
    <t>สหกรณ์จังหวัด</t>
  </si>
  <si>
    <t>เกษตรและสหกรณ์จังหวัด</t>
  </si>
  <si>
    <t>CSF 3 ระบบมาตรฐานสินค้าเกษตร (GAP, Primary GMP)</t>
  </si>
  <si>
    <t>KPI 3.1 ร้อยละของสินค้าที่ได้รับการรับรองมาตรฐาน GAP, Primary GMP</t>
  </si>
  <si>
    <t>3.1.1 จำนวนสินค้าที่ได้รับการรับรองมาตรฐาน GAP, Primary GMP</t>
  </si>
  <si>
    <t>สาธารณสุขจังหวัด, เกษตรจังหวัด</t>
  </si>
  <si>
    <t>CSF 4 ระบบมาตรฐานสินค้าเพื่อการส่งออก</t>
  </si>
  <si>
    <t>KPI 4.1 ร้อยละที่เพิ่มขึ้นของสินค้าที่ผ่านระบบมาตรฐานสินค้าเพื่อการส่งออก</t>
  </si>
  <si>
    <t>4.1.1 ปริมาณสินค้าที่ผ่านระบบมาตรฐานสินค้าเพื่อการส่งออก</t>
  </si>
  <si>
    <t>ซัลเฟอร์ไดออกไซด์(%)</t>
  </si>
  <si>
    <t>*</t>
  </si>
  <si>
    <t>VC 4 การพัฒนาระบบการตลาด</t>
  </si>
  <si>
    <t>CSF 1 ศูนย์กระจายสินค้า</t>
  </si>
  <si>
    <t>KPI 1.1 จำนวนศูนย์กระจายสินค้า</t>
  </si>
  <si>
    <t>1.1.1 จำนวนสหกรณ์และกลุ่มเกษตรกร(ที่จดทะเบียน)ที่รวบรวมผลผลิตลำไย</t>
  </si>
  <si>
    <t>สหกรณ์</t>
  </si>
  <si>
    <t xml:space="preserve">สหกรณ์จังหวัด </t>
  </si>
  <si>
    <t>CSF 4 การประชาสัมพันธ์และการส่งเสริมการขาย</t>
  </si>
  <si>
    <t>KPI 4.1 ร้อยละที่เพิ่มขึ้นของยอดขาย</t>
  </si>
  <si>
    <t>4.1.1 มูลค่าการขายลำไย</t>
  </si>
  <si>
    <t>ล้านบาท</t>
  </si>
  <si>
    <t>KPI 4.2 จำนวนครั้งการประชาสัมพันธ์รูปแบบต่างๆที่เพิ่มขึ้น</t>
  </si>
  <si>
    <t>4.2.1 จำนวนครั้งการประชาสัมพันธ์รูปแบบต่างๆ</t>
  </si>
  <si>
    <t>ครั้ง</t>
  </si>
  <si>
    <t xml:space="preserve">ประชาสัมพันธ์จังหวัด </t>
  </si>
  <si>
    <t>VC 5 การขนส่งสินค้าและการจัดการบริหารสินค้า</t>
  </si>
  <si>
    <t>CSF 1 ระบบ Logistics</t>
  </si>
  <si>
    <t>KPI 1.1 ร้อยละที่เพิ่มขึ้นของระบบคลังสินค้าที่ได้มาตรฐานสากล</t>
  </si>
  <si>
    <t>1.1.1 จำนวนโรงคัดบรรจุลำไยที่ได้มาตรฐาน GMP</t>
  </si>
  <si>
    <t>สำนักวิจัยและพัฒนาการเกษตร เขตที่6</t>
  </si>
  <si>
    <t>CSF 2 การกระจายสินค้าสู่ผู้บริโภค</t>
  </si>
  <si>
    <t>KPI 2.1 ประสิทธิภาพการกระจายสินค้า</t>
  </si>
  <si>
    <t>2.1.1 จำนวนแหล่งรับซื้อลำไย</t>
  </si>
  <si>
    <t>แหล่ง</t>
  </si>
  <si>
    <t>สำนักวิจัยและพัฒนาการเกษตร เขตที่ 6 , สหกรณ์จังหวัด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</si>
</sst>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.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Calibri"/>
      <family val="2"/>
    </font>
    <font>
      <b/>
      <u val="singleAccounting"/>
      <sz val="14"/>
      <name val="TH SarabunPSK"/>
      <family val="2"/>
    </font>
    <font>
      <b/>
      <u val="singleAccounting"/>
      <sz val="14"/>
      <color indexed="10"/>
      <name val="TH SarabunPSK"/>
      <family val="2"/>
    </font>
    <font>
      <sz val="13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u val="single"/>
      <sz val="14"/>
      <color indexed="10"/>
      <name val="TH SarabunPSK"/>
      <family val="2"/>
    </font>
    <font>
      <sz val="12"/>
      <name val="TH SarabunPSK"/>
      <family val="2"/>
    </font>
    <font>
      <b/>
      <sz val="13.5"/>
      <name val="TH SarabunPSK"/>
      <family val="2"/>
    </font>
    <font>
      <b/>
      <sz val="13.5"/>
      <color indexed="10"/>
      <name val="TH SarabunPSK"/>
      <family val="2"/>
    </font>
    <font>
      <sz val="12.5"/>
      <name val="TH SarabunPSK"/>
      <family val="2"/>
    </font>
    <font>
      <sz val="14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Accounting"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b/>
      <sz val="13.5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1" fillId="0" borderId="12" xfId="0" applyFont="1" applyBorder="1" applyAlignment="1">
      <alignment horizontal="right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right" vertical="top" wrapText="1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Border="1" applyAlignment="1">
      <alignment horizontal="left" vertical="top" wrapText="1"/>
    </xf>
    <xf numFmtId="164" fontId="23" fillId="0" borderId="14" xfId="0" applyNumberFormat="1" applyFont="1" applyBorder="1" applyAlignment="1">
      <alignment horizontal="right" vertical="top"/>
    </xf>
    <xf numFmtId="164" fontId="51" fillId="0" borderId="14" xfId="0" applyNumberFormat="1" applyFont="1" applyBorder="1" applyAlignment="1">
      <alignment horizontal="right" vertical="top"/>
    </xf>
    <xf numFmtId="165" fontId="21" fillId="0" borderId="14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165" fontId="21" fillId="0" borderId="15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horizontal="center" vertical="top" wrapText="1"/>
    </xf>
    <xf numFmtId="165" fontId="52" fillId="0" borderId="15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165" fontId="21" fillId="0" borderId="16" xfId="0" applyNumberFormat="1" applyFont="1" applyBorder="1" applyAlignment="1">
      <alignment horizontal="right" vertical="top"/>
    </xf>
    <xf numFmtId="165" fontId="21" fillId="0" borderId="14" xfId="0" applyNumberFormat="1" applyFont="1" applyBorder="1" applyAlignment="1">
      <alignment horizontal="right" vertical="top"/>
    </xf>
    <xf numFmtId="165" fontId="52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 wrapText="1"/>
    </xf>
    <xf numFmtId="0" fontId="52" fillId="0" borderId="15" xfId="0" applyFont="1" applyBorder="1" applyAlignment="1">
      <alignment horizontal="right" vertical="top" wrapText="1"/>
    </xf>
    <xf numFmtId="3" fontId="20" fillId="0" borderId="15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right" vertical="top" wrapText="1"/>
    </xf>
    <xf numFmtId="3" fontId="52" fillId="0" borderId="15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wrapText="1"/>
    </xf>
    <xf numFmtId="165" fontId="20" fillId="0" borderId="10" xfId="0" applyNumberFormat="1" applyFont="1" applyBorder="1" applyAlignment="1">
      <alignment horizontal="center" vertical="top" wrapText="1"/>
    </xf>
    <xf numFmtId="165" fontId="21" fillId="0" borderId="10" xfId="40" applyNumberFormat="1" applyFont="1" applyBorder="1" applyAlignment="1">
      <alignment horizontal="right" vertical="top"/>
    </xf>
    <xf numFmtId="165" fontId="21" fillId="0" borderId="15" xfId="40" applyNumberFormat="1" applyFont="1" applyBorder="1" applyAlignment="1">
      <alignment horizontal="right" vertical="top"/>
    </xf>
    <xf numFmtId="165" fontId="52" fillId="0" borderId="15" xfId="40" applyNumberFormat="1" applyFont="1" applyBorder="1" applyAlignment="1">
      <alignment horizontal="right" vertical="top"/>
    </xf>
    <xf numFmtId="0" fontId="20" fillId="0" borderId="16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right" vertical="top" wrapText="1"/>
    </xf>
    <xf numFmtId="0" fontId="20" fillId="0" borderId="14" xfId="0" applyFont="1" applyBorder="1" applyAlignment="1" quotePrefix="1">
      <alignment vertical="top" wrapText="1"/>
    </xf>
    <xf numFmtId="0" fontId="20" fillId="0" borderId="16" xfId="0" applyFont="1" applyBorder="1" applyAlignment="1">
      <alignment horizontal="center" vertical="top" wrapText="1"/>
    </xf>
    <xf numFmtId="166" fontId="27" fillId="0" borderId="16" xfId="0" applyNumberFormat="1" applyFont="1" applyBorder="1" applyAlignment="1">
      <alignment horizontal="right" vertical="top"/>
    </xf>
    <xf numFmtId="166" fontId="27" fillId="0" borderId="14" xfId="0" applyNumberFormat="1" applyFont="1" applyBorder="1" applyAlignment="1">
      <alignment horizontal="right" vertical="top"/>
    </xf>
    <xf numFmtId="166" fontId="53" fillId="0" borderId="16" xfId="0" applyNumberFormat="1" applyFont="1" applyBorder="1" applyAlignment="1">
      <alignment horizontal="right" vertical="top"/>
    </xf>
    <xf numFmtId="0" fontId="20" fillId="0" borderId="16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/>
    </xf>
    <xf numFmtId="49" fontId="29" fillId="0" borderId="18" xfId="49" applyNumberFormat="1" applyFont="1" applyBorder="1" applyAlignment="1">
      <alignment vertical="center"/>
      <protection/>
    </xf>
    <xf numFmtId="49" fontId="20" fillId="0" borderId="14" xfId="49" applyNumberFormat="1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right" vertical="top"/>
    </xf>
    <xf numFmtId="0" fontId="52" fillId="0" borderId="14" xfId="0" applyFont="1" applyBorder="1" applyAlignment="1">
      <alignment horizontal="right" vertical="top"/>
    </xf>
    <xf numFmtId="0" fontId="19" fillId="0" borderId="14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 quotePrefix="1">
      <alignment vertical="top" wrapText="1"/>
    </xf>
    <xf numFmtId="0" fontId="20" fillId="0" borderId="15" xfId="0" applyFont="1" applyBorder="1" applyAlignment="1">
      <alignment wrapText="1"/>
    </xf>
    <xf numFmtId="49" fontId="29" fillId="0" borderId="19" xfId="49" applyNumberFormat="1" applyFont="1" applyBorder="1" applyAlignment="1">
      <alignment vertical="center"/>
      <protection/>
    </xf>
    <xf numFmtId="49" fontId="20" fillId="0" borderId="15" xfId="49" applyNumberFormat="1" applyFont="1" applyBorder="1" applyAlignment="1">
      <alignment horizontal="center" vertical="top"/>
      <protection/>
    </xf>
    <xf numFmtId="0" fontId="21" fillId="0" borderId="15" xfId="0" applyFont="1" applyBorder="1" applyAlignment="1">
      <alignment horizontal="right" vertical="top"/>
    </xf>
    <xf numFmtId="0" fontId="52" fillId="0" borderId="15" xfId="0" applyFont="1" applyBorder="1" applyAlignment="1">
      <alignment horizontal="right" vertical="top"/>
    </xf>
    <xf numFmtId="0" fontId="19" fillId="0" borderId="15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167" fontId="21" fillId="0" borderId="14" xfId="0" applyNumberFormat="1" applyFont="1" applyBorder="1" applyAlignment="1">
      <alignment horizontal="right" vertical="top"/>
    </xf>
    <xf numFmtId="167" fontId="21" fillId="0" borderId="14" xfId="0" applyNumberFormat="1" applyFont="1" applyBorder="1" applyAlignment="1">
      <alignment horizontal="right"/>
    </xf>
    <xf numFmtId="167" fontId="21" fillId="0" borderId="15" xfId="0" applyNumberFormat="1" applyFont="1" applyBorder="1" applyAlignment="1">
      <alignment horizontal="right" vertical="top"/>
    </xf>
    <xf numFmtId="167" fontId="21" fillId="0" borderId="15" xfId="0" applyNumberFormat="1" applyFont="1" applyBorder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5" fillId="0" borderId="16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right" vertical="top" wrapText="1"/>
    </xf>
    <xf numFmtId="0" fontId="20" fillId="0" borderId="18" xfId="0" applyFont="1" applyBorder="1" applyAlignment="1">
      <alignment vertical="top" wrapText="1"/>
    </xf>
    <xf numFmtId="0" fontId="25" fillId="0" borderId="15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165" fontId="52" fillId="0" borderId="10" xfId="4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/>
    </xf>
    <xf numFmtId="0" fontId="20" fillId="0" borderId="20" xfId="0" applyFont="1" applyBorder="1" applyAlignment="1">
      <alignment horizontal="left" vertical="top" wrapText="1"/>
    </xf>
    <xf numFmtId="0" fontId="20" fillId="0" borderId="20" xfId="0" applyFont="1" applyBorder="1" applyAlignment="1">
      <alignment vertical="top" wrapText="1"/>
    </xf>
    <xf numFmtId="0" fontId="52" fillId="0" borderId="20" xfId="0" applyFont="1" applyBorder="1" applyAlignment="1">
      <alignment horizontal="right" vertical="top" wrapText="1"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 horizontal="right" vertical="top"/>
    </xf>
    <xf numFmtId="165" fontId="52" fillId="0" borderId="15" xfId="0" applyNumberFormat="1" applyFont="1" applyBorder="1" applyAlignment="1">
      <alignment horizontal="right" vertical="top"/>
    </xf>
    <xf numFmtId="0" fontId="20" fillId="0" borderId="1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6" xfId="0" applyFont="1" applyBorder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center" vertical="top" wrapText="1"/>
    </xf>
    <xf numFmtId="164" fontId="21" fillId="0" borderId="16" xfId="0" applyNumberFormat="1" applyFont="1" applyFill="1" applyBorder="1" applyAlignment="1">
      <alignment horizontal="right" vertical="top" wrapText="1"/>
    </xf>
    <xf numFmtId="164" fontId="21" fillId="0" borderId="14" xfId="0" applyNumberFormat="1" applyFont="1" applyFill="1" applyBorder="1" applyAlignment="1">
      <alignment horizontal="right" vertical="top" wrapText="1"/>
    </xf>
    <xf numFmtId="164" fontId="52" fillId="0" borderId="14" xfId="0" applyNumberFormat="1" applyFont="1" applyFill="1" applyBorder="1" applyAlignment="1">
      <alignment horizontal="right" vertical="top" wrapText="1"/>
    </xf>
    <xf numFmtId="0" fontId="20" fillId="0" borderId="15" xfId="0" applyFont="1" applyBorder="1" applyAlignment="1">
      <alignment vertical="top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165" fontId="21" fillId="0" borderId="15" xfId="0" applyNumberFormat="1" applyFont="1" applyFill="1" applyBorder="1" applyAlignment="1">
      <alignment horizontal="right" vertical="top" wrapText="1"/>
    </xf>
    <xf numFmtId="165" fontId="52" fillId="0" borderId="15" xfId="0" applyNumberFormat="1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horizontal="right" vertical="top" wrapText="1"/>
    </xf>
    <xf numFmtId="3" fontId="54" fillId="0" borderId="15" xfId="0" applyNumberFormat="1" applyFont="1" applyBorder="1" applyAlignment="1">
      <alignment horizontal="right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right" vertical="top" wrapText="1"/>
    </xf>
    <xf numFmtId="165" fontId="52" fillId="0" borderId="13" xfId="0" applyNumberFormat="1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Fill="1" applyBorder="1" applyAlignment="1">
      <alignment horizontal="right" vertical="top" wrapText="1"/>
    </xf>
    <xf numFmtId="165" fontId="52" fillId="0" borderId="10" xfId="0" applyNumberFormat="1" applyFont="1" applyFill="1" applyBorder="1" applyAlignment="1">
      <alignment horizontal="right" vertical="top" wrapText="1"/>
    </xf>
    <xf numFmtId="0" fontId="20" fillId="0" borderId="15" xfId="0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 horizontal="right" vertical="top" wrapText="1"/>
    </xf>
    <xf numFmtId="165" fontId="52" fillId="0" borderId="10" xfId="0" applyNumberFormat="1" applyFont="1" applyBorder="1" applyAlignment="1">
      <alignment horizontal="right" vertical="top" wrapText="1"/>
    </xf>
    <xf numFmtId="0" fontId="21" fillId="0" borderId="18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right" vertical="top"/>
    </xf>
    <xf numFmtId="0" fontId="20" fillId="0" borderId="20" xfId="0" applyFont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right" vertical="top" wrapText="1"/>
    </xf>
    <xf numFmtId="0" fontId="52" fillId="0" borderId="22" xfId="0" applyFont="1" applyBorder="1" applyAlignment="1">
      <alignment horizontal="righ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65" fontId="21" fillId="0" borderId="23" xfId="40" applyNumberFormat="1" applyFont="1" applyBorder="1" applyAlignment="1">
      <alignment horizontal="right" vertical="top"/>
    </xf>
    <xf numFmtId="165" fontId="21" fillId="0" borderId="14" xfId="40" applyNumberFormat="1" applyFont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 wrapText="1"/>
    </xf>
    <xf numFmtId="165" fontId="52" fillId="0" borderId="15" xfId="38" applyNumberFormat="1" applyFont="1" applyFill="1" applyBorder="1" applyAlignment="1">
      <alignment horizontal="right" vertical="top" wrapText="1"/>
    </xf>
    <xf numFmtId="165" fontId="21" fillId="0" borderId="16" xfId="40" applyNumberFormat="1" applyFont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right" vertical="top" wrapText="1"/>
    </xf>
    <xf numFmtId="0" fontId="21" fillId="0" borderId="18" xfId="0" applyFont="1" applyBorder="1" applyAlignment="1">
      <alignment/>
    </xf>
    <xf numFmtId="0" fontId="21" fillId="0" borderId="13" xfId="0" applyFont="1" applyBorder="1" applyAlignment="1">
      <alignment horizontal="right" vertical="top" wrapText="1"/>
    </xf>
    <xf numFmtId="0" fontId="52" fillId="0" borderId="13" xfId="0" applyFont="1" applyBorder="1" applyAlignment="1">
      <alignment horizontal="righ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1" fillId="0" borderId="24" xfId="0" applyFont="1" applyBorder="1" applyAlignment="1">
      <alignment horizontal="right" vertical="top"/>
    </xf>
    <xf numFmtId="0" fontId="20" fillId="0" borderId="15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vertical="center"/>
    </xf>
    <xf numFmtId="0" fontId="20" fillId="0" borderId="25" xfId="0" applyFont="1" applyFill="1" applyBorder="1" applyAlignment="1">
      <alignment/>
    </xf>
    <xf numFmtId="0" fontId="20" fillId="0" borderId="25" xfId="0" applyFont="1" applyFill="1" applyBorder="1" applyAlignment="1">
      <alignment vertical="top" wrapText="1"/>
    </xf>
    <xf numFmtId="0" fontId="20" fillId="0" borderId="25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right" vertical="top" wrapText="1"/>
    </xf>
    <xf numFmtId="0" fontId="52" fillId="0" borderId="13" xfId="0" applyFont="1" applyFill="1" applyBorder="1" applyAlignment="1">
      <alignment horizontal="right" vertical="top" wrapText="1"/>
    </xf>
    <xf numFmtId="0" fontId="32" fillId="0" borderId="1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right" vertical="top" wrapText="1"/>
    </xf>
    <xf numFmtId="0" fontId="52" fillId="0" borderId="16" xfId="0" applyFont="1" applyBorder="1" applyAlignment="1">
      <alignment horizontal="right" vertical="top" wrapText="1"/>
    </xf>
    <xf numFmtId="0" fontId="33" fillId="0" borderId="0" xfId="0" applyFont="1" applyAlignment="1">
      <alignment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AF642"/>
  </sheetPr>
  <dimension ref="A1:Q103"/>
  <sheetViews>
    <sheetView tabSelected="1" view="pageBreakPreview" zoomScale="80" zoomScaleNormal="80" zoomScaleSheetLayoutView="80" zoomScalePageLayoutView="0" workbookViewId="0" topLeftCell="A25">
      <selection activeCell="I34" sqref="I34:L34"/>
    </sheetView>
  </sheetViews>
  <sheetFormatPr defaultColWidth="9.140625" defaultRowHeight="15"/>
  <cols>
    <col min="1" max="1" width="21.421875" style="2" customWidth="1"/>
    <col min="2" max="2" width="23.00390625" style="2" customWidth="1"/>
    <col min="3" max="3" width="20.8515625" style="2" customWidth="1"/>
    <col min="4" max="4" width="8.8515625" style="189" customWidth="1"/>
    <col min="5" max="12" width="9.28125" style="6" customWidth="1"/>
    <col min="13" max="15" width="9.140625" style="2" customWidth="1"/>
    <col min="16" max="16" width="16.140625" style="2" customWidth="1"/>
    <col min="17" max="17" width="25.7109375" style="2" customWidth="1"/>
    <col min="18" max="16384" width="9.140625" style="2" customWidth="1"/>
  </cols>
  <sheetData>
    <row r="1" spans="1:1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" ht="21">
      <c r="A2" s="3"/>
      <c r="B2" s="3"/>
      <c r="C2" s="3"/>
      <c r="D2" s="4"/>
      <c r="E2" s="5"/>
      <c r="F2" s="5"/>
    </row>
    <row r="3" spans="1:17" s="8" customFormat="1" ht="86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21">
      <c r="A4" s="9" t="s">
        <v>18</v>
      </c>
      <c r="B4" s="10"/>
      <c r="C4" s="11"/>
      <c r="D4" s="11"/>
      <c r="E4" s="12"/>
      <c r="F4" s="12"/>
      <c r="G4" s="12"/>
      <c r="H4" s="12"/>
      <c r="I4" s="12"/>
      <c r="J4" s="12"/>
      <c r="K4" s="12"/>
      <c r="L4" s="12"/>
      <c r="M4" s="11"/>
      <c r="N4" s="13"/>
      <c r="O4" s="13"/>
      <c r="P4" s="11"/>
      <c r="Q4" s="14"/>
    </row>
    <row r="5" spans="1:17" ht="42">
      <c r="A5" s="15" t="s">
        <v>19</v>
      </c>
      <c r="B5" s="3"/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  <c r="N5" s="19"/>
      <c r="O5" s="19"/>
      <c r="P5" s="18"/>
      <c r="Q5" s="19"/>
    </row>
    <row r="6" spans="1:17" ht="24.75" customHeight="1">
      <c r="A6" s="15" t="s">
        <v>20</v>
      </c>
      <c r="B6" s="20" t="s">
        <v>21</v>
      </c>
      <c r="C6" s="15" t="s">
        <v>22</v>
      </c>
      <c r="D6" s="16" t="s">
        <v>23</v>
      </c>
      <c r="E6" s="21">
        <v>132396</v>
      </c>
      <c r="F6" s="21">
        <v>140468</v>
      </c>
      <c r="G6" s="21">
        <v>142424</v>
      </c>
      <c r="H6" s="21">
        <v>192394</v>
      </c>
      <c r="I6" s="21">
        <v>201967</v>
      </c>
      <c r="J6" s="21">
        <v>209242</v>
      </c>
      <c r="K6" s="22">
        <v>210811</v>
      </c>
      <c r="L6" s="22">
        <v>211955</v>
      </c>
      <c r="M6" s="19" t="s">
        <v>24</v>
      </c>
      <c r="N6" s="19" t="s">
        <v>25</v>
      </c>
      <c r="O6" s="19" t="s">
        <v>26</v>
      </c>
      <c r="P6" s="15" t="s">
        <v>27</v>
      </c>
      <c r="Q6" s="19"/>
    </row>
    <row r="7" spans="1:17" ht="24.75" customHeight="1">
      <c r="A7" s="15"/>
      <c r="B7" s="20"/>
      <c r="C7" s="15"/>
      <c r="D7" s="16" t="s">
        <v>28</v>
      </c>
      <c r="E7" s="23"/>
      <c r="F7" s="23">
        <v>224</v>
      </c>
      <c r="G7" s="23">
        <v>250</v>
      </c>
      <c r="H7" s="23">
        <v>352</v>
      </c>
      <c r="I7" s="23">
        <v>352</v>
      </c>
      <c r="J7" s="23">
        <v>397</v>
      </c>
      <c r="K7" s="23"/>
      <c r="L7" s="23"/>
      <c r="M7" s="19"/>
      <c r="N7" s="19"/>
      <c r="O7" s="19"/>
      <c r="P7" s="15"/>
      <c r="Q7" s="19"/>
    </row>
    <row r="8" spans="1:17" ht="24.75" customHeight="1">
      <c r="A8" s="15"/>
      <c r="B8" s="20"/>
      <c r="C8" s="15"/>
      <c r="D8" s="16" t="s">
        <v>29</v>
      </c>
      <c r="E8" s="23"/>
      <c r="F8" s="23">
        <v>995</v>
      </c>
      <c r="G8" s="23">
        <v>995</v>
      </c>
      <c r="H8" s="23">
        <v>1035</v>
      </c>
      <c r="I8" s="23">
        <v>1090</v>
      </c>
      <c r="J8" s="23">
        <v>1085</v>
      </c>
      <c r="K8" s="23"/>
      <c r="L8" s="23"/>
      <c r="M8" s="19"/>
      <c r="N8" s="19"/>
      <c r="O8" s="19"/>
      <c r="P8" s="15"/>
      <c r="Q8" s="19"/>
    </row>
    <row r="9" spans="1:17" ht="24.75" customHeight="1">
      <c r="A9" s="15"/>
      <c r="B9" s="20"/>
      <c r="C9" s="15"/>
      <c r="D9" s="16" t="s">
        <v>30</v>
      </c>
      <c r="E9" s="23"/>
      <c r="F9" s="23">
        <v>65</v>
      </c>
      <c r="G9" s="23">
        <v>53</v>
      </c>
      <c r="H9" s="23">
        <v>85</v>
      </c>
      <c r="I9" s="23">
        <v>85</v>
      </c>
      <c r="J9" s="23">
        <v>81</v>
      </c>
      <c r="K9" s="23"/>
      <c r="L9" s="23"/>
      <c r="M9" s="19"/>
      <c r="N9" s="19"/>
      <c r="O9" s="19"/>
      <c r="P9" s="15"/>
      <c r="Q9" s="19"/>
    </row>
    <row r="10" spans="1:17" ht="24.75" customHeight="1">
      <c r="A10" s="15"/>
      <c r="B10" s="20"/>
      <c r="C10" s="15"/>
      <c r="D10" s="16" t="s">
        <v>31</v>
      </c>
      <c r="E10" s="23"/>
      <c r="F10" s="23">
        <v>1253</v>
      </c>
      <c r="G10" s="23">
        <v>1392</v>
      </c>
      <c r="H10" s="23">
        <v>1440</v>
      </c>
      <c r="I10" s="23">
        <v>1440</v>
      </c>
      <c r="J10" s="23">
        <v>1830</v>
      </c>
      <c r="K10" s="23"/>
      <c r="L10" s="23"/>
      <c r="M10" s="19"/>
      <c r="N10" s="19"/>
      <c r="O10" s="19"/>
      <c r="P10" s="15"/>
      <c r="Q10" s="19"/>
    </row>
    <row r="11" spans="1:17" ht="24.75" customHeight="1">
      <c r="A11" s="15"/>
      <c r="B11" s="20"/>
      <c r="C11" s="15"/>
      <c r="D11" s="16" t="s">
        <v>32</v>
      </c>
      <c r="E11" s="23"/>
      <c r="F11" s="23">
        <v>77993</v>
      </c>
      <c r="G11" s="23">
        <v>78812</v>
      </c>
      <c r="H11" s="23">
        <v>92439</v>
      </c>
      <c r="I11" s="23">
        <v>98479</v>
      </c>
      <c r="J11" s="23">
        <v>101783</v>
      </c>
      <c r="K11" s="23"/>
      <c r="L11" s="23"/>
      <c r="M11" s="19"/>
      <c r="N11" s="19"/>
      <c r="O11" s="19"/>
      <c r="P11" s="15"/>
      <c r="Q11" s="19"/>
    </row>
    <row r="12" spans="1:17" ht="24.75" customHeight="1">
      <c r="A12" s="15"/>
      <c r="B12" s="20"/>
      <c r="C12" s="15"/>
      <c r="D12" s="16" t="s">
        <v>33</v>
      </c>
      <c r="E12" s="23"/>
      <c r="F12" s="23">
        <v>867</v>
      </c>
      <c r="G12" s="23">
        <v>855</v>
      </c>
      <c r="H12" s="23">
        <v>1007</v>
      </c>
      <c r="I12" s="23">
        <v>1100</v>
      </c>
      <c r="J12" s="23">
        <v>1120</v>
      </c>
      <c r="K12" s="23"/>
      <c r="L12" s="23"/>
      <c r="M12" s="19"/>
      <c r="N12" s="19"/>
      <c r="O12" s="19"/>
      <c r="P12" s="15"/>
      <c r="Q12" s="19"/>
    </row>
    <row r="13" spans="1:17" ht="24.75" customHeight="1">
      <c r="A13" s="15"/>
      <c r="B13" s="20"/>
      <c r="C13" s="15"/>
      <c r="D13" s="16" t="s">
        <v>34</v>
      </c>
      <c r="E13" s="23"/>
      <c r="F13" s="23">
        <v>56126</v>
      </c>
      <c r="G13" s="23">
        <v>57061</v>
      </c>
      <c r="H13" s="23">
        <v>91973</v>
      </c>
      <c r="I13" s="23">
        <v>95279</v>
      </c>
      <c r="J13" s="23">
        <v>98171</v>
      </c>
      <c r="K13" s="23"/>
      <c r="L13" s="23"/>
      <c r="M13" s="19"/>
      <c r="N13" s="19"/>
      <c r="O13" s="19"/>
      <c r="P13" s="15"/>
      <c r="Q13" s="19"/>
    </row>
    <row r="14" spans="1:17" ht="24.75" customHeight="1">
      <c r="A14" s="15"/>
      <c r="B14" s="20"/>
      <c r="C14" s="15"/>
      <c r="D14" s="16" t="s">
        <v>35</v>
      </c>
      <c r="E14" s="23"/>
      <c r="F14" s="23">
        <v>1272</v>
      </c>
      <c r="G14" s="23">
        <v>1233</v>
      </c>
      <c r="H14" s="23">
        <v>2244</v>
      </c>
      <c r="I14" s="23">
        <v>2330</v>
      </c>
      <c r="J14" s="23">
        <v>2570</v>
      </c>
      <c r="K14" s="23"/>
      <c r="L14" s="23"/>
      <c r="M14" s="19"/>
      <c r="N14" s="19"/>
      <c r="O14" s="19"/>
      <c r="P14" s="15"/>
      <c r="Q14" s="19"/>
    </row>
    <row r="15" spans="1:17" ht="24.75" customHeight="1">
      <c r="A15" s="15"/>
      <c r="B15" s="20"/>
      <c r="C15" s="15"/>
      <c r="D15" s="16" t="s">
        <v>36</v>
      </c>
      <c r="E15" s="23"/>
      <c r="F15" s="23">
        <v>559</v>
      </c>
      <c r="G15" s="23">
        <v>659</v>
      </c>
      <c r="H15" s="23">
        <v>705</v>
      </c>
      <c r="I15" s="23">
        <v>705</v>
      </c>
      <c r="J15" s="23">
        <v>779</v>
      </c>
      <c r="K15" s="23"/>
      <c r="L15" s="23"/>
      <c r="M15" s="19"/>
      <c r="N15" s="19"/>
      <c r="O15" s="19"/>
      <c r="P15" s="15"/>
      <c r="Q15" s="19"/>
    </row>
    <row r="16" spans="1:17" ht="24.75" customHeight="1">
      <c r="A16" s="15"/>
      <c r="B16" s="20"/>
      <c r="C16" s="24"/>
      <c r="D16" s="25" t="s">
        <v>37</v>
      </c>
      <c r="E16" s="26"/>
      <c r="F16" s="26">
        <v>1114</v>
      </c>
      <c r="G16" s="26">
        <v>1114</v>
      </c>
      <c r="H16" s="26">
        <v>1114</v>
      </c>
      <c r="I16" s="26">
        <v>1107</v>
      </c>
      <c r="J16" s="26">
        <v>1426</v>
      </c>
      <c r="K16" s="26"/>
      <c r="L16" s="26"/>
      <c r="M16" s="27"/>
      <c r="N16" s="27"/>
      <c r="O16" s="27"/>
      <c r="P16" s="24"/>
      <c r="Q16" s="27"/>
    </row>
    <row r="17" spans="1:17" ht="24.75" customHeight="1">
      <c r="A17" s="15"/>
      <c r="B17" s="20"/>
      <c r="C17" s="15" t="s">
        <v>38</v>
      </c>
      <c r="D17" s="16" t="s">
        <v>23</v>
      </c>
      <c r="E17" s="21">
        <v>104293</v>
      </c>
      <c r="F17" s="21">
        <v>114287</v>
      </c>
      <c r="G17" s="21">
        <v>128749</v>
      </c>
      <c r="H17" s="21">
        <v>161504</v>
      </c>
      <c r="I17" s="21">
        <v>168461</v>
      </c>
      <c r="J17" s="21">
        <v>177759</v>
      </c>
      <c r="K17" s="22">
        <v>208453</v>
      </c>
      <c r="L17" s="22">
        <v>208453</v>
      </c>
      <c r="M17" s="19" t="s">
        <v>24</v>
      </c>
      <c r="N17" s="19" t="s">
        <v>25</v>
      </c>
      <c r="O17" s="19" t="s">
        <v>26</v>
      </c>
      <c r="P17" s="28" t="s">
        <v>27</v>
      </c>
      <c r="Q17" s="19"/>
    </row>
    <row r="18" spans="1:17" ht="24.75" customHeight="1">
      <c r="A18" s="15"/>
      <c r="B18" s="29"/>
      <c r="C18" s="15"/>
      <c r="D18" s="16" t="s">
        <v>28</v>
      </c>
      <c r="E18" s="23"/>
      <c r="F18" s="23">
        <v>166</v>
      </c>
      <c r="G18" s="23">
        <v>196</v>
      </c>
      <c r="H18" s="23">
        <v>247</v>
      </c>
      <c r="I18" s="23">
        <v>323</v>
      </c>
      <c r="J18" s="23">
        <v>343</v>
      </c>
      <c r="K18" s="23"/>
      <c r="L18" s="23"/>
      <c r="M18" s="19"/>
      <c r="N18" s="19"/>
      <c r="O18" s="19"/>
      <c r="P18" s="15"/>
      <c r="Q18" s="19"/>
    </row>
    <row r="19" spans="1:17" ht="24.75" customHeight="1">
      <c r="A19" s="15"/>
      <c r="B19" s="29"/>
      <c r="C19" s="15"/>
      <c r="D19" s="16" t="s">
        <v>29</v>
      </c>
      <c r="E19" s="23"/>
      <c r="F19" s="23">
        <v>677</v>
      </c>
      <c r="G19" s="23">
        <v>858</v>
      </c>
      <c r="H19" s="23">
        <v>949</v>
      </c>
      <c r="I19" s="23">
        <v>961</v>
      </c>
      <c r="J19" s="23">
        <v>956</v>
      </c>
      <c r="K19" s="23"/>
      <c r="L19" s="23"/>
      <c r="M19" s="19"/>
      <c r="N19" s="19"/>
      <c r="O19" s="19"/>
      <c r="P19" s="15"/>
      <c r="Q19" s="19"/>
    </row>
    <row r="20" spans="1:17" ht="24.75" customHeight="1">
      <c r="A20" s="15"/>
      <c r="B20" s="29"/>
      <c r="C20" s="15"/>
      <c r="D20" s="16" t="s">
        <v>30</v>
      </c>
      <c r="E20" s="23"/>
      <c r="F20" s="23">
        <v>42</v>
      </c>
      <c r="G20" s="23">
        <v>35</v>
      </c>
      <c r="H20" s="23">
        <v>53</v>
      </c>
      <c r="I20" s="23">
        <v>74</v>
      </c>
      <c r="J20" s="23">
        <v>70</v>
      </c>
      <c r="K20" s="23"/>
      <c r="L20" s="23"/>
      <c r="M20" s="19"/>
      <c r="N20" s="19"/>
      <c r="O20" s="19"/>
      <c r="P20" s="15"/>
      <c r="Q20" s="19"/>
    </row>
    <row r="21" spans="1:17" ht="24.75" customHeight="1">
      <c r="A21" s="15"/>
      <c r="B21" s="29"/>
      <c r="C21" s="15"/>
      <c r="D21" s="16" t="s">
        <v>31</v>
      </c>
      <c r="E21" s="23"/>
      <c r="F21" s="23">
        <v>540</v>
      </c>
      <c r="G21" s="23">
        <v>517</v>
      </c>
      <c r="H21" s="23">
        <v>895</v>
      </c>
      <c r="I21" s="23">
        <v>952</v>
      </c>
      <c r="J21" s="23">
        <v>1440</v>
      </c>
      <c r="K21" s="23"/>
      <c r="L21" s="23"/>
      <c r="M21" s="19"/>
      <c r="N21" s="19"/>
      <c r="O21" s="19"/>
      <c r="P21" s="15"/>
      <c r="Q21" s="19"/>
    </row>
    <row r="22" spans="1:17" ht="24.75" customHeight="1">
      <c r="A22" s="15"/>
      <c r="B22" s="29"/>
      <c r="C22" s="15"/>
      <c r="D22" s="16" t="s">
        <v>32</v>
      </c>
      <c r="E22" s="23"/>
      <c r="F22" s="23">
        <v>66765</v>
      </c>
      <c r="G22" s="23">
        <v>74796</v>
      </c>
      <c r="H22" s="23">
        <v>83582</v>
      </c>
      <c r="I22" s="23">
        <v>86137</v>
      </c>
      <c r="J22" s="23">
        <v>89439</v>
      </c>
      <c r="K22" s="23"/>
      <c r="L22" s="23"/>
      <c r="M22" s="19"/>
      <c r="N22" s="19"/>
      <c r="O22" s="19"/>
      <c r="P22" s="15"/>
      <c r="Q22" s="19"/>
    </row>
    <row r="23" spans="1:17" ht="24.75" customHeight="1">
      <c r="A23" s="15"/>
      <c r="B23" s="29"/>
      <c r="C23" s="15"/>
      <c r="D23" s="16" t="s">
        <v>33</v>
      </c>
      <c r="E23" s="23"/>
      <c r="F23" s="23">
        <v>606</v>
      </c>
      <c r="G23" s="23">
        <v>786</v>
      </c>
      <c r="H23" s="23">
        <v>842</v>
      </c>
      <c r="I23" s="23">
        <v>865</v>
      </c>
      <c r="J23" s="23">
        <v>910</v>
      </c>
      <c r="K23" s="23"/>
      <c r="L23" s="23"/>
      <c r="M23" s="19"/>
      <c r="N23" s="19"/>
      <c r="O23" s="19"/>
      <c r="P23" s="15"/>
      <c r="Q23" s="19"/>
    </row>
    <row r="24" spans="1:17" ht="24.75" customHeight="1">
      <c r="A24" s="15"/>
      <c r="B24" s="29"/>
      <c r="C24" s="15"/>
      <c r="D24" s="16" t="s">
        <v>34</v>
      </c>
      <c r="E24" s="23"/>
      <c r="F24" s="23">
        <v>43349</v>
      </c>
      <c r="G24" s="23">
        <v>49049</v>
      </c>
      <c r="H24" s="23">
        <v>72097</v>
      </c>
      <c r="I24" s="23">
        <v>75939</v>
      </c>
      <c r="J24" s="23">
        <v>80859</v>
      </c>
      <c r="K24" s="23"/>
      <c r="L24" s="23"/>
      <c r="M24" s="19"/>
      <c r="N24" s="19"/>
      <c r="O24" s="19"/>
      <c r="P24" s="15"/>
      <c r="Q24" s="19"/>
    </row>
    <row r="25" spans="1:17" ht="24.75" customHeight="1">
      <c r="A25" s="15"/>
      <c r="B25" s="29"/>
      <c r="C25" s="15"/>
      <c r="D25" s="16" t="s">
        <v>35</v>
      </c>
      <c r="E25" s="23"/>
      <c r="F25" s="23">
        <v>1043</v>
      </c>
      <c r="G25" s="23">
        <v>1190</v>
      </c>
      <c r="H25" s="23">
        <v>1290</v>
      </c>
      <c r="I25" s="23">
        <v>1616</v>
      </c>
      <c r="J25" s="23">
        <v>2186</v>
      </c>
      <c r="K25" s="23"/>
      <c r="L25" s="23"/>
      <c r="M25" s="19"/>
      <c r="N25" s="19"/>
      <c r="O25" s="19"/>
      <c r="P25" s="15"/>
      <c r="Q25" s="19"/>
    </row>
    <row r="26" spans="1:17" ht="24.75" customHeight="1">
      <c r="A26" s="15"/>
      <c r="B26" s="29"/>
      <c r="C26" s="15"/>
      <c r="D26" s="16" t="s">
        <v>36</v>
      </c>
      <c r="E26" s="23"/>
      <c r="F26" s="23">
        <v>132</v>
      </c>
      <c r="G26" s="23">
        <v>258</v>
      </c>
      <c r="H26" s="23">
        <v>435</v>
      </c>
      <c r="I26" s="23">
        <v>487</v>
      </c>
      <c r="J26" s="23">
        <v>449</v>
      </c>
      <c r="K26" s="23"/>
      <c r="L26" s="23"/>
      <c r="M26" s="19"/>
      <c r="N26" s="19"/>
      <c r="O26" s="19"/>
      <c r="P26" s="15"/>
      <c r="Q26" s="19"/>
    </row>
    <row r="27" spans="1:17" ht="24.75" customHeight="1">
      <c r="A27" s="15"/>
      <c r="B27" s="29"/>
      <c r="C27" s="24"/>
      <c r="D27" s="25" t="s">
        <v>37</v>
      </c>
      <c r="E27" s="26"/>
      <c r="F27" s="26">
        <v>967</v>
      </c>
      <c r="G27" s="26">
        <v>1064</v>
      </c>
      <c r="H27" s="26">
        <v>1114</v>
      </c>
      <c r="I27" s="26">
        <v>1107</v>
      </c>
      <c r="J27" s="26">
        <v>1107</v>
      </c>
      <c r="K27" s="26"/>
      <c r="L27" s="26"/>
      <c r="M27" s="27"/>
      <c r="N27" s="27"/>
      <c r="O27" s="27"/>
      <c r="P27" s="24"/>
      <c r="Q27" s="27"/>
    </row>
    <row r="28" spans="1:17" ht="24.75" customHeight="1">
      <c r="A28" s="15"/>
      <c r="B28" s="30"/>
      <c r="C28" s="24" t="s">
        <v>39</v>
      </c>
      <c r="D28" s="31" t="s">
        <v>40</v>
      </c>
      <c r="E28" s="26"/>
      <c r="F28" s="26">
        <v>1384</v>
      </c>
      <c r="G28" s="26">
        <v>1421</v>
      </c>
      <c r="H28" s="26">
        <v>1441</v>
      </c>
      <c r="I28" s="26">
        <v>1322</v>
      </c>
      <c r="J28" s="26">
        <v>1358</v>
      </c>
      <c r="K28" s="32">
        <v>1342</v>
      </c>
      <c r="L28" s="32">
        <v>1342</v>
      </c>
      <c r="M28" s="27" t="s">
        <v>24</v>
      </c>
      <c r="N28" s="27" t="s">
        <v>25</v>
      </c>
      <c r="O28" s="27" t="s">
        <v>26</v>
      </c>
      <c r="P28" s="33" t="s">
        <v>27</v>
      </c>
      <c r="Q28" s="27"/>
    </row>
    <row r="29" spans="1:17" ht="24.75" customHeight="1">
      <c r="A29" s="15"/>
      <c r="B29" s="30"/>
      <c r="C29" s="24" t="s">
        <v>41</v>
      </c>
      <c r="D29" s="31" t="s">
        <v>42</v>
      </c>
      <c r="E29" s="26">
        <v>8980</v>
      </c>
      <c r="F29" s="26">
        <v>9370</v>
      </c>
      <c r="G29" s="26">
        <v>9456</v>
      </c>
      <c r="H29" s="26">
        <v>9731</v>
      </c>
      <c r="I29" s="26">
        <v>9803</v>
      </c>
      <c r="J29" s="26">
        <v>11295</v>
      </c>
      <c r="K29" s="32">
        <v>16043</v>
      </c>
      <c r="L29" s="32">
        <v>18717</v>
      </c>
      <c r="M29" s="27" t="s">
        <v>24</v>
      </c>
      <c r="N29" s="27" t="s">
        <v>25</v>
      </c>
      <c r="O29" s="27" t="s">
        <v>26</v>
      </c>
      <c r="P29" s="33" t="s">
        <v>27</v>
      </c>
      <c r="Q29" s="27"/>
    </row>
    <row r="30" spans="1:17" ht="24.75" customHeight="1">
      <c r="A30" s="15"/>
      <c r="B30" s="30"/>
      <c r="C30" s="24" t="s">
        <v>43</v>
      </c>
      <c r="D30" s="31" t="s">
        <v>44</v>
      </c>
      <c r="E30" s="34">
        <v>34.59</v>
      </c>
      <c r="F30" s="34">
        <v>37.84</v>
      </c>
      <c r="G30" s="34">
        <v>37.05</v>
      </c>
      <c r="H30" s="35">
        <v>38.72</v>
      </c>
      <c r="I30" s="35">
        <v>33.11</v>
      </c>
      <c r="J30" s="35">
        <v>31.55</v>
      </c>
      <c r="K30" s="36">
        <v>28.97</v>
      </c>
      <c r="L30" s="36">
        <v>26.31</v>
      </c>
      <c r="M30" s="27" t="s">
        <v>24</v>
      </c>
      <c r="N30" s="27" t="s">
        <v>25</v>
      </c>
      <c r="O30" s="27" t="s">
        <v>26</v>
      </c>
      <c r="P30" s="33" t="s">
        <v>27</v>
      </c>
      <c r="Q30" s="27"/>
    </row>
    <row r="31" spans="1:17" ht="39.75" customHeight="1">
      <c r="A31" s="15"/>
      <c r="B31" s="30"/>
      <c r="C31" s="24" t="s">
        <v>45</v>
      </c>
      <c r="D31" s="31"/>
      <c r="E31" s="37"/>
      <c r="F31" s="37"/>
      <c r="G31" s="37"/>
      <c r="H31" s="37"/>
      <c r="I31" s="37"/>
      <c r="J31" s="37"/>
      <c r="K31" s="38"/>
      <c r="L31" s="38"/>
      <c r="M31" s="27" t="s">
        <v>24</v>
      </c>
      <c r="N31" s="27" t="s">
        <v>46</v>
      </c>
      <c r="O31" s="27" t="s">
        <v>26</v>
      </c>
      <c r="P31" s="33" t="s">
        <v>47</v>
      </c>
      <c r="Q31" s="27"/>
    </row>
    <row r="32" spans="1:17" ht="39.75" customHeight="1">
      <c r="A32" s="15"/>
      <c r="B32" s="30"/>
      <c r="C32" s="24" t="s">
        <v>48</v>
      </c>
      <c r="D32" s="39" t="s">
        <v>23</v>
      </c>
      <c r="E32" s="40">
        <v>108062</v>
      </c>
      <c r="F32" s="40">
        <v>108062</v>
      </c>
      <c r="G32" s="40">
        <v>108062</v>
      </c>
      <c r="H32" s="40">
        <v>108062</v>
      </c>
      <c r="I32" s="40">
        <v>364195</v>
      </c>
      <c r="J32" s="40">
        <v>364195</v>
      </c>
      <c r="K32" s="41"/>
      <c r="L32" s="41"/>
      <c r="M32" s="27" t="s">
        <v>24</v>
      </c>
      <c r="N32" s="27" t="s">
        <v>49</v>
      </c>
      <c r="O32" s="27" t="s">
        <v>26</v>
      </c>
      <c r="P32" s="33" t="s">
        <v>47</v>
      </c>
      <c r="Q32" s="27"/>
    </row>
    <row r="33" spans="1:17" ht="39.75" customHeight="1">
      <c r="A33" s="24"/>
      <c r="B33" s="42"/>
      <c r="C33" s="24" t="s">
        <v>50</v>
      </c>
      <c r="D33" s="43" t="s">
        <v>51</v>
      </c>
      <c r="E33" s="44">
        <v>22450</v>
      </c>
      <c r="F33" s="44">
        <v>25086</v>
      </c>
      <c r="G33" s="44">
        <v>24500</v>
      </c>
      <c r="H33" s="45">
        <v>32440</v>
      </c>
      <c r="I33" s="45">
        <v>28657</v>
      </c>
      <c r="J33" s="45">
        <v>30107</v>
      </c>
      <c r="K33" s="46">
        <v>37229</v>
      </c>
      <c r="L33" s="46">
        <v>37431</v>
      </c>
      <c r="M33" s="27" t="s">
        <v>24</v>
      </c>
      <c r="N33" s="27" t="s">
        <v>49</v>
      </c>
      <c r="O33" s="27" t="s">
        <v>26</v>
      </c>
      <c r="P33" s="33" t="s">
        <v>27</v>
      </c>
      <c r="Q33" s="27"/>
    </row>
    <row r="34" spans="1:17" ht="60.75" customHeight="1">
      <c r="A34" s="28" t="s">
        <v>52</v>
      </c>
      <c r="B34" s="47" t="s">
        <v>53</v>
      </c>
      <c r="C34" s="24" t="s">
        <v>54</v>
      </c>
      <c r="D34" s="31" t="s">
        <v>55</v>
      </c>
      <c r="E34" s="48">
        <v>150</v>
      </c>
      <c r="F34" s="48">
        <v>600</v>
      </c>
      <c r="G34" s="48">
        <v>120</v>
      </c>
      <c r="H34" s="48">
        <v>200</v>
      </c>
      <c r="I34" s="38">
        <v>216</v>
      </c>
      <c r="J34" s="38">
        <v>225</v>
      </c>
      <c r="K34" s="38">
        <v>287</v>
      </c>
      <c r="L34" s="38">
        <v>287</v>
      </c>
      <c r="M34" s="27" t="s">
        <v>24</v>
      </c>
      <c r="N34" s="27" t="s">
        <v>49</v>
      </c>
      <c r="O34" s="31" t="s">
        <v>56</v>
      </c>
      <c r="P34" s="33" t="s">
        <v>57</v>
      </c>
      <c r="Q34" s="27"/>
    </row>
    <row r="35" spans="1:17" ht="27" customHeight="1">
      <c r="A35" s="49" t="s">
        <v>58</v>
      </c>
      <c r="B35" s="20"/>
      <c r="C35" s="28" t="s">
        <v>59</v>
      </c>
      <c r="D35" s="50" t="s">
        <v>60</v>
      </c>
      <c r="E35" s="51">
        <v>2324.9</v>
      </c>
      <c r="F35" s="51">
        <v>3711.2</v>
      </c>
      <c r="G35" s="51">
        <v>2824.4</v>
      </c>
      <c r="H35" s="51">
        <v>2776</v>
      </c>
      <c r="I35" s="52">
        <f>SUM(I36:I47)</f>
        <v>3449.4000000000005</v>
      </c>
      <c r="J35" s="51">
        <v>3681.6</v>
      </c>
      <c r="K35" s="51">
        <v>2402.2</v>
      </c>
      <c r="L35" s="53">
        <v>2545.4</v>
      </c>
      <c r="M35" s="54" t="s">
        <v>24</v>
      </c>
      <c r="N35" s="54" t="s">
        <v>25</v>
      </c>
      <c r="O35" s="54" t="s">
        <v>26</v>
      </c>
      <c r="P35" s="55" t="s">
        <v>61</v>
      </c>
      <c r="Q35" s="56" t="s">
        <v>62</v>
      </c>
    </row>
    <row r="36" spans="1:17" ht="28.5" customHeight="1">
      <c r="A36" s="49"/>
      <c r="B36" s="30"/>
      <c r="C36" s="57" t="s">
        <v>63</v>
      </c>
      <c r="D36" s="58"/>
      <c r="E36" s="59">
        <v>61.2</v>
      </c>
      <c r="F36" s="59">
        <v>66.8</v>
      </c>
      <c r="G36" s="59">
        <v>0</v>
      </c>
      <c r="H36" s="59">
        <v>12.3</v>
      </c>
      <c r="I36" s="59">
        <v>37.9</v>
      </c>
      <c r="J36" s="59">
        <v>70.8</v>
      </c>
      <c r="K36" s="59">
        <v>85.3</v>
      </c>
      <c r="L36" s="60" t="s">
        <v>64</v>
      </c>
      <c r="M36" s="61"/>
      <c r="N36" s="61"/>
      <c r="O36" s="61"/>
      <c r="P36" s="62"/>
      <c r="Q36" s="63"/>
    </row>
    <row r="37" spans="1:17" ht="21" customHeight="1">
      <c r="A37" s="49"/>
      <c r="B37" s="30"/>
      <c r="C37" s="57" t="s">
        <v>65</v>
      </c>
      <c r="D37" s="58"/>
      <c r="E37" s="59">
        <v>101.8</v>
      </c>
      <c r="F37" s="59">
        <v>43.7</v>
      </c>
      <c r="G37" s="59">
        <v>40.2</v>
      </c>
      <c r="H37" s="59">
        <v>46.6</v>
      </c>
      <c r="I37" s="59">
        <v>3.5</v>
      </c>
      <c r="J37" s="59">
        <v>15.1</v>
      </c>
      <c r="K37" s="59">
        <v>8.2</v>
      </c>
      <c r="L37" s="60">
        <v>12.1</v>
      </c>
      <c r="M37" s="61"/>
      <c r="N37" s="61"/>
      <c r="O37" s="61"/>
      <c r="P37" s="62"/>
      <c r="Q37" s="63"/>
    </row>
    <row r="38" spans="1:17" ht="24.75" customHeight="1">
      <c r="A38" s="49"/>
      <c r="B38" s="30"/>
      <c r="C38" s="57" t="s">
        <v>66</v>
      </c>
      <c r="D38" s="58"/>
      <c r="E38" s="59">
        <v>91.4</v>
      </c>
      <c r="F38" s="59">
        <v>61.2</v>
      </c>
      <c r="G38" s="59">
        <v>115.8</v>
      </c>
      <c r="H38" s="59">
        <v>18.8</v>
      </c>
      <c r="I38" s="59">
        <v>38</v>
      </c>
      <c r="J38" s="59">
        <v>73.3</v>
      </c>
      <c r="K38" s="59">
        <v>190.8</v>
      </c>
      <c r="L38" s="60">
        <v>102.3</v>
      </c>
      <c r="M38" s="61"/>
      <c r="N38" s="61"/>
      <c r="O38" s="61"/>
      <c r="P38" s="62"/>
      <c r="Q38" s="63"/>
    </row>
    <row r="39" spans="1:17" ht="21">
      <c r="A39" s="49"/>
      <c r="B39" s="30"/>
      <c r="C39" s="57" t="s">
        <v>67</v>
      </c>
      <c r="D39" s="58"/>
      <c r="E39" s="59">
        <v>60.9</v>
      </c>
      <c r="F39" s="59">
        <v>223.8</v>
      </c>
      <c r="G39" s="59">
        <v>55.3</v>
      </c>
      <c r="H39" s="59">
        <v>77.1</v>
      </c>
      <c r="I39" s="59">
        <v>23.1</v>
      </c>
      <c r="J39" s="59">
        <v>160.7</v>
      </c>
      <c r="K39" s="59">
        <v>195.3</v>
      </c>
      <c r="L39" s="60">
        <v>103.5</v>
      </c>
      <c r="M39" s="61"/>
      <c r="N39" s="61"/>
      <c r="O39" s="61"/>
      <c r="P39" s="62"/>
      <c r="Q39" s="63"/>
    </row>
    <row r="40" spans="1:17" ht="21">
      <c r="A40" s="49"/>
      <c r="B40" s="30"/>
      <c r="C40" s="57" t="s">
        <v>68</v>
      </c>
      <c r="D40" s="58"/>
      <c r="E40" s="59">
        <v>545.9</v>
      </c>
      <c r="F40" s="59">
        <v>140.8</v>
      </c>
      <c r="G40" s="59">
        <v>170.6</v>
      </c>
      <c r="H40" s="59">
        <v>293.1</v>
      </c>
      <c r="I40" s="59">
        <v>289.8</v>
      </c>
      <c r="J40" s="59">
        <v>730.8</v>
      </c>
      <c r="K40" s="59">
        <v>145.2</v>
      </c>
      <c r="L40" s="60">
        <v>272.5</v>
      </c>
      <c r="M40" s="61"/>
      <c r="N40" s="61"/>
      <c r="O40" s="61"/>
      <c r="P40" s="62"/>
      <c r="Q40" s="63"/>
    </row>
    <row r="41" spans="1:17" ht="21">
      <c r="A41" s="49"/>
      <c r="B41" s="30"/>
      <c r="C41" s="57" t="s">
        <v>69</v>
      </c>
      <c r="D41" s="58"/>
      <c r="E41" s="59">
        <v>286.6</v>
      </c>
      <c r="F41" s="59">
        <v>562.3</v>
      </c>
      <c r="G41" s="59">
        <v>555.2</v>
      </c>
      <c r="H41" s="59">
        <v>594.8</v>
      </c>
      <c r="I41" s="59">
        <v>704.4</v>
      </c>
      <c r="J41" s="59">
        <v>564.7</v>
      </c>
      <c r="K41" s="59">
        <v>531.8</v>
      </c>
      <c r="L41" s="60">
        <v>506.6</v>
      </c>
      <c r="M41" s="61"/>
      <c r="N41" s="61"/>
      <c r="O41" s="61"/>
      <c r="P41" s="62"/>
      <c r="Q41" s="63"/>
    </row>
    <row r="42" spans="1:17" ht="21">
      <c r="A42" s="49"/>
      <c r="B42" s="30"/>
      <c r="C42" s="57" t="s">
        <v>70</v>
      </c>
      <c r="D42" s="58"/>
      <c r="E42" s="59">
        <v>175.1</v>
      </c>
      <c r="F42" s="59">
        <v>1035.4</v>
      </c>
      <c r="G42" s="59">
        <v>496.3</v>
      </c>
      <c r="H42" s="59">
        <v>339.7</v>
      </c>
      <c r="I42" s="59">
        <v>596.6</v>
      </c>
      <c r="J42" s="59">
        <v>812.6</v>
      </c>
      <c r="K42" s="59">
        <v>162.2</v>
      </c>
      <c r="L42" s="60">
        <v>542.7</v>
      </c>
      <c r="M42" s="61"/>
      <c r="N42" s="61"/>
      <c r="O42" s="61"/>
      <c r="P42" s="62"/>
      <c r="Q42" s="63"/>
    </row>
    <row r="43" spans="1:17" ht="21">
      <c r="A43" s="49"/>
      <c r="B43" s="30"/>
      <c r="C43" s="57" t="s">
        <v>71</v>
      </c>
      <c r="D43" s="58"/>
      <c r="E43" s="59">
        <v>245.5</v>
      </c>
      <c r="F43" s="59">
        <v>498.7</v>
      </c>
      <c r="G43" s="59">
        <v>298</v>
      </c>
      <c r="H43" s="59">
        <v>411.9</v>
      </c>
      <c r="I43" s="59">
        <v>499.7</v>
      </c>
      <c r="J43" s="59">
        <v>414.7</v>
      </c>
      <c r="K43" s="59">
        <v>426</v>
      </c>
      <c r="L43" s="60">
        <v>454.5</v>
      </c>
      <c r="M43" s="61"/>
      <c r="N43" s="61"/>
      <c r="O43" s="61"/>
      <c r="P43" s="62"/>
      <c r="Q43" s="63"/>
    </row>
    <row r="44" spans="1:17" ht="21">
      <c r="A44" s="49"/>
      <c r="B44" s="30"/>
      <c r="C44" s="57" t="s">
        <v>72</v>
      </c>
      <c r="D44" s="58"/>
      <c r="E44" s="59">
        <v>379.5</v>
      </c>
      <c r="F44" s="59">
        <v>676.7</v>
      </c>
      <c r="G44" s="59">
        <v>723.8</v>
      </c>
      <c r="H44" s="59">
        <v>517.4</v>
      </c>
      <c r="I44" s="59">
        <v>646.9</v>
      </c>
      <c r="J44" s="59">
        <v>576.9</v>
      </c>
      <c r="K44" s="59">
        <v>340.9</v>
      </c>
      <c r="L44" s="60">
        <v>412.1</v>
      </c>
      <c r="M44" s="61"/>
      <c r="N44" s="61"/>
      <c r="O44" s="61"/>
      <c r="P44" s="62"/>
      <c r="Q44" s="63"/>
    </row>
    <row r="45" spans="1:17" ht="21">
      <c r="A45" s="49"/>
      <c r="B45" s="30"/>
      <c r="C45" s="57" t="s">
        <v>73</v>
      </c>
      <c r="D45" s="58"/>
      <c r="E45" s="59">
        <v>172.6</v>
      </c>
      <c r="F45" s="59">
        <v>327</v>
      </c>
      <c r="G45" s="59">
        <v>278.7</v>
      </c>
      <c r="H45" s="59">
        <v>342.9</v>
      </c>
      <c r="I45" s="59">
        <v>437.3</v>
      </c>
      <c r="J45" s="59">
        <v>163.4</v>
      </c>
      <c r="K45" s="59">
        <v>248</v>
      </c>
      <c r="L45" s="60">
        <v>119.2</v>
      </c>
      <c r="M45" s="61"/>
      <c r="N45" s="61"/>
      <c r="O45" s="61"/>
      <c r="P45" s="62"/>
      <c r="Q45" s="63"/>
    </row>
    <row r="46" spans="1:17" ht="21">
      <c r="A46" s="49"/>
      <c r="B46" s="30"/>
      <c r="C46" s="57" t="s">
        <v>74</v>
      </c>
      <c r="D46" s="58"/>
      <c r="E46" s="59">
        <v>204.4</v>
      </c>
      <c r="F46" s="59">
        <v>72.1</v>
      </c>
      <c r="G46" s="59">
        <v>78.2</v>
      </c>
      <c r="H46" s="59">
        <v>98.9</v>
      </c>
      <c r="I46" s="59">
        <v>171.4</v>
      </c>
      <c r="J46" s="59">
        <v>84.8</v>
      </c>
      <c r="K46" s="59">
        <v>51.6</v>
      </c>
      <c r="L46" s="60">
        <v>19.9</v>
      </c>
      <c r="M46" s="61"/>
      <c r="N46" s="61"/>
      <c r="O46" s="61"/>
      <c r="P46" s="62"/>
      <c r="Q46" s="63"/>
    </row>
    <row r="47" spans="1:17" ht="21">
      <c r="A47" s="64"/>
      <c r="B47" s="65"/>
      <c r="C47" s="66" t="s">
        <v>75</v>
      </c>
      <c r="D47" s="67"/>
      <c r="E47" s="68">
        <v>0</v>
      </c>
      <c r="F47" s="68">
        <v>2.7</v>
      </c>
      <c r="G47" s="68">
        <v>12.3</v>
      </c>
      <c r="H47" s="68">
        <v>22.5</v>
      </c>
      <c r="I47" s="68">
        <v>0.8</v>
      </c>
      <c r="J47" s="68">
        <v>13.8</v>
      </c>
      <c r="K47" s="68">
        <v>16.9</v>
      </c>
      <c r="L47" s="69">
        <v>0</v>
      </c>
      <c r="M47" s="70"/>
      <c r="N47" s="70"/>
      <c r="O47" s="70"/>
      <c r="P47" s="71"/>
      <c r="Q47" s="72"/>
    </row>
    <row r="48" spans="1:17" ht="21">
      <c r="A48" s="49" t="s">
        <v>76</v>
      </c>
      <c r="B48" s="30"/>
      <c r="C48" s="15" t="s">
        <v>77</v>
      </c>
      <c r="D48" s="16" t="s">
        <v>78</v>
      </c>
      <c r="E48" s="73">
        <v>79.87</v>
      </c>
      <c r="F48" s="73">
        <v>79.29</v>
      </c>
      <c r="G48" s="73">
        <v>77.57</v>
      </c>
      <c r="H48" s="73">
        <v>77.68</v>
      </c>
      <c r="I48" s="73">
        <f>AVERAGE(I49:I60)</f>
        <v>78.05</v>
      </c>
      <c r="J48" s="73">
        <v>79.1</v>
      </c>
      <c r="K48" s="73">
        <v>78.84</v>
      </c>
      <c r="L48" s="73"/>
      <c r="M48" s="74" t="s">
        <v>24</v>
      </c>
      <c r="N48" s="74" t="s">
        <v>25</v>
      </c>
      <c r="O48" s="74" t="s">
        <v>26</v>
      </c>
      <c r="P48" s="62" t="s">
        <v>61</v>
      </c>
      <c r="Q48" s="75"/>
    </row>
    <row r="49" spans="1:17" ht="21">
      <c r="A49" s="49"/>
      <c r="B49" s="30"/>
      <c r="C49" s="57" t="s">
        <v>63</v>
      </c>
      <c r="D49" s="58"/>
      <c r="E49" s="76">
        <v>74.08</v>
      </c>
      <c r="F49" s="76">
        <v>69.42</v>
      </c>
      <c r="G49" s="76">
        <v>62.13</v>
      </c>
      <c r="H49" s="76">
        <v>63.5</v>
      </c>
      <c r="I49" s="76">
        <v>74.76</v>
      </c>
      <c r="J49" s="77">
        <v>69.02</v>
      </c>
      <c r="K49" s="77">
        <v>73.9</v>
      </c>
      <c r="L49" s="77"/>
      <c r="M49" s="61"/>
      <c r="N49" s="61"/>
      <c r="O49" s="61"/>
      <c r="P49" s="62"/>
      <c r="Q49" s="75"/>
    </row>
    <row r="50" spans="1:17" ht="21">
      <c r="A50" s="49"/>
      <c r="B50" s="30"/>
      <c r="C50" s="57" t="s">
        <v>65</v>
      </c>
      <c r="D50" s="58"/>
      <c r="E50" s="76">
        <v>77.66</v>
      </c>
      <c r="F50" s="76">
        <v>74.67</v>
      </c>
      <c r="G50" s="76">
        <v>78.73</v>
      </c>
      <c r="H50" s="76">
        <v>72.4</v>
      </c>
      <c r="I50" s="76">
        <v>64.6</v>
      </c>
      <c r="J50" s="77">
        <v>68.2</v>
      </c>
      <c r="K50" s="77">
        <v>73.3</v>
      </c>
      <c r="L50" s="77"/>
      <c r="M50" s="61"/>
      <c r="N50" s="61"/>
      <c r="O50" s="61"/>
      <c r="P50" s="62"/>
      <c r="Q50" s="75"/>
    </row>
    <row r="51" spans="1:17" ht="21">
      <c r="A51" s="49"/>
      <c r="B51" s="30"/>
      <c r="C51" s="57" t="s">
        <v>66</v>
      </c>
      <c r="D51" s="58"/>
      <c r="E51" s="76">
        <v>76.41</v>
      </c>
      <c r="F51" s="76">
        <v>74.9</v>
      </c>
      <c r="G51" s="76">
        <v>77.636</v>
      </c>
      <c r="H51" s="76">
        <v>77.8</v>
      </c>
      <c r="I51" s="76">
        <v>73.9</v>
      </c>
      <c r="J51" s="77">
        <v>78.02</v>
      </c>
      <c r="K51" s="77">
        <v>78.3</v>
      </c>
      <c r="L51" s="77"/>
      <c r="M51" s="61"/>
      <c r="N51" s="61"/>
      <c r="O51" s="61"/>
      <c r="P51" s="62"/>
      <c r="Q51" s="75"/>
    </row>
    <row r="52" spans="1:17" ht="21">
      <c r="A52" s="49"/>
      <c r="B52" s="30"/>
      <c r="C52" s="57" t="s">
        <v>67</v>
      </c>
      <c r="D52" s="58"/>
      <c r="E52" s="76">
        <v>77.82</v>
      </c>
      <c r="F52" s="76">
        <v>79.38</v>
      </c>
      <c r="G52" s="76">
        <v>77.2</v>
      </c>
      <c r="H52" s="76">
        <v>75.7</v>
      </c>
      <c r="I52" s="76">
        <v>74.63</v>
      </c>
      <c r="J52" s="77">
        <v>81.64</v>
      </c>
      <c r="K52" s="77">
        <v>78.5</v>
      </c>
      <c r="L52" s="77"/>
      <c r="M52" s="61"/>
      <c r="N52" s="61"/>
      <c r="O52" s="61"/>
      <c r="P52" s="62"/>
      <c r="Q52" s="75"/>
    </row>
    <row r="53" spans="1:17" ht="21">
      <c r="A53" s="49"/>
      <c r="B53" s="30"/>
      <c r="C53" s="57" t="s">
        <v>68</v>
      </c>
      <c r="D53" s="58"/>
      <c r="E53" s="76">
        <v>83.88</v>
      </c>
      <c r="F53" s="76">
        <v>80.63</v>
      </c>
      <c r="G53" s="76">
        <v>80.45</v>
      </c>
      <c r="H53" s="76">
        <v>79.7</v>
      </c>
      <c r="I53" s="76">
        <v>79.9</v>
      </c>
      <c r="J53" s="77">
        <v>84.76</v>
      </c>
      <c r="K53" s="77">
        <v>81.6</v>
      </c>
      <c r="L53" s="77"/>
      <c r="M53" s="61"/>
      <c r="N53" s="61"/>
      <c r="O53" s="61"/>
      <c r="P53" s="62"/>
      <c r="Q53" s="75"/>
    </row>
    <row r="54" spans="1:17" ht="22.5" customHeight="1">
      <c r="A54" s="49"/>
      <c r="B54" s="30"/>
      <c r="C54" s="57" t="s">
        <v>69</v>
      </c>
      <c r="D54" s="58"/>
      <c r="E54" s="76">
        <v>80.55</v>
      </c>
      <c r="F54" s="76">
        <v>86.03</v>
      </c>
      <c r="G54" s="76">
        <v>83.53</v>
      </c>
      <c r="H54" s="76">
        <v>82.8</v>
      </c>
      <c r="I54" s="76">
        <v>84.31</v>
      </c>
      <c r="J54" s="77">
        <v>84.9</v>
      </c>
      <c r="K54" s="77">
        <v>83.6</v>
      </c>
      <c r="L54" s="77"/>
      <c r="M54" s="61"/>
      <c r="N54" s="61"/>
      <c r="O54" s="61"/>
      <c r="P54" s="62"/>
      <c r="Q54" s="75"/>
    </row>
    <row r="55" spans="1:17" ht="21">
      <c r="A55" s="49"/>
      <c r="B55" s="30"/>
      <c r="C55" s="57" t="s">
        <v>70</v>
      </c>
      <c r="D55" s="58"/>
      <c r="E55" s="76">
        <v>84.59</v>
      </c>
      <c r="F55" s="76">
        <v>87.72</v>
      </c>
      <c r="G55" s="76">
        <v>82</v>
      </c>
      <c r="H55" s="76">
        <v>82</v>
      </c>
      <c r="I55" s="76">
        <v>86.02</v>
      </c>
      <c r="J55" s="77">
        <v>86.3</v>
      </c>
      <c r="K55" s="77">
        <v>82.1</v>
      </c>
      <c r="L55" s="77"/>
      <c r="M55" s="61"/>
      <c r="N55" s="61"/>
      <c r="O55" s="61"/>
      <c r="P55" s="62"/>
      <c r="Q55" s="75"/>
    </row>
    <row r="56" spans="1:17" ht="21">
      <c r="A56" s="49"/>
      <c r="B56" s="30"/>
      <c r="C56" s="57" t="s">
        <v>71</v>
      </c>
      <c r="D56" s="58"/>
      <c r="E56" s="76">
        <v>82.42</v>
      </c>
      <c r="F56" s="76">
        <v>84.97</v>
      </c>
      <c r="G56" s="76">
        <v>83.14</v>
      </c>
      <c r="H56" s="76">
        <v>84.3</v>
      </c>
      <c r="I56" s="76">
        <v>82.32</v>
      </c>
      <c r="J56" s="77">
        <v>84.4</v>
      </c>
      <c r="K56" s="77">
        <v>85.2</v>
      </c>
      <c r="L56" s="77"/>
      <c r="M56" s="61"/>
      <c r="N56" s="61"/>
      <c r="O56" s="61"/>
      <c r="P56" s="62"/>
      <c r="Q56" s="75"/>
    </row>
    <row r="57" spans="1:17" ht="21">
      <c r="A57" s="49"/>
      <c r="B57" s="30"/>
      <c r="C57" s="57" t="s">
        <v>72</v>
      </c>
      <c r="D57" s="58"/>
      <c r="E57" s="76">
        <v>87.58</v>
      </c>
      <c r="F57" s="76">
        <v>87.05</v>
      </c>
      <c r="G57" s="76">
        <v>85.77</v>
      </c>
      <c r="H57" s="76">
        <v>86.1</v>
      </c>
      <c r="I57" s="76">
        <v>85.85</v>
      </c>
      <c r="J57" s="77">
        <v>84.9</v>
      </c>
      <c r="K57" s="77">
        <v>84.8</v>
      </c>
      <c r="L57" s="77"/>
      <c r="M57" s="61"/>
      <c r="N57" s="61"/>
      <c r="O57" s="61"/>
      <c r="P57" s="62"/>
      <c r="Q57" s="75"/>
    </row>
    <row r="58" spans="1:17" ht="21.75" customHeight="1">
      <c r="A58" s="49"/>
      <c r="B58" s="30"/>
      <c r="C58" s="57" t="s">
        <v>73</v>
      </c>
      <c r="D58" s="58"/>
      <c r="E58" s="76">
        <v>82.01</v>
      </c>
      <c r="F58" s="76">
        <v>84.32</v>
      </c>
      <c r="G58" s="76">
        <v>81.56</v>
      </c>
      <c r="H58" s="76">
        <v>81.4</v>
      </c>
      <c r="I58" s="76">
        <v>85.66</v>
      </c>
      <c r="J58" s="77">
        <v>82.4</v>
      </c>
      <c r="K58" s="77">
        <v>81.1</v>
      </c>
      <c r="L58" s="77"/>
      <c r="M58" s="61"/>
      <c r="N58" s="61"/>
      <c r="O58" s="61"/>
      <c r="P58" s="62"/>
      <c r="Q58" s="75"/>
    </row>
    <row r="59" spans="1:17" ht="21">
      <c r="A59" s="49"/>
      <c r="B59" s="30"/>
      <c r="C59" s="57" t="s">
        <v>74</v>
      </c>
      <c r="D59" s="58"/>
      <c r="E59" s="76">
        <v>82.07</v>
      </c>
      <c r="F59" s="76">
        <v>76.07</v>
      </c>
      <c r="G59" s="76">
        <v>75.43</v>
      </c>
      <c r="H59" s="76">
        <v>75.6</v>
      </c>
      <c r="I59" s="76">
        <v>76.67</v>
      </c>
      <c r="J59" s="77">
        <v>76.8</v>
      </c>
      <c r="K59" s="77">
        <v>73.4</v>
      </c>
      <c r="L59" s="77"/>
      <c r="M59" s="61"/>
      <c r="N59" s="61"/>
      <c r="O59" s="61"/>
      <c r="P59" s="62"/>
      <c r="Q59" s="75"/>
    </row>
    <row r="60" spans="1:17" ht="21">
      <c r="A60" s="49"/>
      <c r="B60" s="30"/>
      <c r="C60" s="66" t="s">
        <v>75</v>
      </c>
      <c r="D60" s="67"/>
      <c r="E60" s="78">
        <v>69.35</v>
      </c>
      <c r="F60" s="78">
        <v>66.27</v>
      </c>
      <c r="G60" s="78">
        <v>63.47</v>
      </c>
      <c r="H60" s="78">
        <v>70.7</v>
      </c>
      <c r="I60" s="78">
        <v>67.98</v>
      </c>
      <c r="J60" s="79">
        <v>67.6</v>
      </c>
      <c r="K60" s="79">
        <v>70.3</v>
      </c>
      <c r="L60" s="79"/>
      <c r="M60" s="70"/>
      <c r="N60" s="70"/>
      <c r="O60" s="70"/>
      <c r="P60" s="62"/>
      <c r="Q60" s="80"/>
    </row>
    <row r="61" spans="1:17" s="81" customFormat="1" ht="45" customHeight="1">
      <c r="A61" s="33" t="s">
        <v>79</v>
      </c>
      <c r="B61" s="33" t="s">
        <v>80</v>
      </c>
      <c r="C61" s="24" t="s">
        <v>81</v>
      </c>
      <c r="D61" s="31" t="s">
        <v>82</v>
      </c>
      <c r="E61" s="48">
        <v>419</v>
      </c>
      <c r="F61" s="48">
        <v>422</v>
      </c>
      <c r="G61" s="48">
        <v>427</v>
      </c>
      <c r="H61" s="48">
        <v>445</v>
      </c>
      <c r="I61" s="48"/>
      <c r="J61" s="38">
        <v>5250</v>
      </c>
      <c r="K61" s="38">
        <v>553</v>
      </c>
      <c r="L61" s="38">
        <v>580</v>
      </c>
      <c r="M61" s="27" t="s">
        <v>24</v>
      </c>
      <c r="N61" s="27" t="s">
        <v>25</v>
      </c>
      <c r="O61" s="27" t="s">
        <v>26</v>
      </c>
      <c r="P61" s="33" t="s">
        <v>83</v>
      </c>
      <c r="Q61" s="27"/>
    </row>
    <row r="62" spans="1:17" ht="44.25" customHeight="1">
      <c r="A62" s="28" t="s">
        <v>84</v>
      </c>
      <c r="B62" s="47" t="s">
        <v>85</v>
      </c>
      <c r="C62" s="82" t="s">
        <v>86</v>
      </c>
      <c r="D62" s="83" t="s">
        <v>87</v>
      </c>
      <c r="E62" s="84">
        <v>1</v>
      </c>
      <c r="F62" s="84">
        <v>1</v>
      </c>
      <c r="G62" s="84">
        <v>1</v>
      </c>
      <c r="H62" s="84">
        <v>1</v>
      </c>
      <c r="I62" s="84">
        <v>1</v>
      </c>
      <c r="J62" s="84">
        <v>1</v>
      </c>
      <c r="K62" s="84">
        <v>0</v>
      </c>
      <c r="L62" s="84"/>
      <c r="M62" s="19" t="s">
        <v>24</v>
      </c>
      <c r="N62" s="19" t="s">
        <v>25</v>
      </c>
      <c r="O62" s="19" t="s">
        <v>26</v>
      </c>
      <c r="P62" s="15" t="s">
        <v>88</v>
      </c>
      <c r="Q62" s="19"/>
    </row>
    <row r="63" spans="1:17" ht="24.75" customHeight="1">
      <c r="A63" s="85"/>
      <c r="B63" s="20"/>
      <c r="C63" s="86"/>
      <c r="D63" s="87"/>
      <c r="E63" s="88"/>
      <c r="F63" s="88">
        <v>1</v>
      </c>
      <c r="G63" s="88">
        <v>1</v>
      </c>
      <c r="H63" s="88">
        <v>0</v>
      </c>
      <c r="I63" s="88">
        <v>1</v>
      </c>
      <c r="J63" s="88">
        <v>0</v>
      </c>
      <c r="K63" s="88">
        <v>0</v>
      </c>
      <c r="L63" s="89">
        <v>0</v>
      </c>
      <c r="M63" s="27"/>
      <c r="N63" s="27"/>
      <c r="O63" s="27"/>
      <c r="P63" s="90" t="s">
        <v>89</v>
      </c>
      <c r="Q63" s="27"/>
    </row>
    <row r="64" spans="1:17" ht="61.5" customHeight="1">
      <c r="A64" s="91"/>
      <c r="B64" s="24"/>
      <c r="C64" s="92" t="s">
        <v>90</v>
      </c>
      <c r="D64" s="93" t="s">
        <v>23</v>
      </c>
      <c r="E64" s="44">
        <v>105916.80000000002</v>
      </c>
      <c r="F64" s="44">
        <v>112374.4</v>
      </c>
      <c r="G64" s="44">
        <v>121060.39999999998</v>
      </c>
      <c r="H64" s="44">
        <v>123199</v>
      </c>
      <c r="I64" s="94">
        <v>129329</v>
      </c>
      <c r="J64" s="94">
        <v>123988</v>
      </c>
      <c r="K64" s="94">
        <v>124992</v>
      </c>
      <c r="L64" s="94">
        <v>125725</v>
      </c>
      <c r="M64" s="95" t="s">
        <v>24</v>
      </c>
      <c r="N64" s="95" t="s">
        <v>25</v>
      </c>
      <c r="O64" s="95" t="s">
        <v>26</v>
      </c>
      <c r="P64" s="33" t="s">
        <v>27</v>
      </c>
      <c r="Q64" s="95"/>
    </row>
    <row r="65" spans="1:17" ht="42.75" customHeight="1">
      <c r="A65" s="15"/>
      <c r="B65" s="96" t="s">
        <v>91</v>
      </c>
      <c r="C65" s="97" t="s">
        <v>92</v>
      </c>
      <c r="D65" s="83" t="s">
        <v>93</v>
      </c>
      <c r="E65" s="84">
        <v>2</v>
      </c>
      <c r="F65" s="84">
        <v>2</v>
      </c>
      <c r="G65" s="84">
        <v>2</v>
      </c>
      <c r="H65" s="84">
        <v>1</v>
      </c>
      <c r="I65" s="84">
        <v>1</v>
      </c>
      <c r="J65" s="84">
        <v>1</v>
      </c>
      <c r="K65" s="84">
        <v>0</v>
      </c>
      <c r="L65" s="98">
        <v>1</v>
      </c>
      <c r="M65" s="19" t="s">
        <v>24</v>
      </c>
      <c r="N65" s="19" t="s">
        <v>25</v>
      </c>
      <c r="O65" s="19" t="s">
        <v>26</v>
      </c>
      <c r="P65" s="15" t="s">
        <v>88</v>
      </c>
      <c r="Q65" s="19"/>
    </row>
    <row r="66" spans="1:17" ht="24.75" customHeight="1">
      <c r="A66" s="15"/>
      <c r="B66" s="96"/>
      <c r="C66" s="24"/>
      <c r="D66" s="87"/>
      <c r="E66" s="88"/>
      <c r="F66" s="88">
        <v>2</v>
      </c>
      <c r="G66" s="88">
        <v>2</v>
      </c>
      <c r="H66" s="88">
        <v>1</v>
      </c>
      <c r="I66" s="88">
        <v>1</v>
      </c>
      <c r="J66" s="88">
        <v>1</v>
      </c>
      <c r="K66" s="88">
        <v>1</v>
      </c>
      <c r="L66" s="88"/>
      <c r="M66" s="27"/>
      <c r="N66" s="27"/>
      <c r="O66" s="27"/>
      <c r="P66" s="90" t="s">
        <v>89</v>
      </c>
      <c r="Q66" s="27"/>
    </row>
    <row r="67" spans="1:17" ht="63">
      <c r="A67" s="99"/>
      <c r="B67" s="100"/>
      <c r="C67" s="24" t="s">
        <v>94</v>
      </c>
      <c r="D67" s="31" t="s">
        <v>23</v>
      </c>
      <c r="E67" s="101">
        <v>105916.80000000002</v>
      </c>
      <c r="F67" s="101">
        <v>112374.4</v>
      </c>
      <c r="G67" s="101">
        <v>121060.39999999998</v>
      </c>
      <c r="H67" s="44">
        <v>123199</v>
      </c>
      <c r="I67" s="102">
        <v>129195</v>
      </c>
      <c r="J67" s="102">
        <v>139811</v>
      </c>
      <c r="K67" s="102">
        <v>152602</v>
      </c>
      <c r="L67" s="102">
        <v>159002</v>
      </c>
      <c r="M67" s="27" t="s">
        <v>24</v>
      </c>
      <c r="N67" s="27" t="s">
        <v>25</v>
      </c>
      <c r="O67" s="27" t="s">
        <v>26</v>
      </c>
      <c r="P67" s="33" t="s">
        <v>27</v>
      </c>
      <c r="Q67" s="95"/>
    </row>
    <row r="68" spans="1:17" ht="105" customHeight="1">
      <c r="A68" s="15" t="s">
        <v>95</v>
      </c>
      <c r="B68" s="103" t="s">
        <v>96</v>
      </c>
      <c r="C68" s="28" t="s">
        <v>97</v>
      </c>
      <c r="D68" s="104" t="s">
        <v>25</v>
      </c>
      <c r="E68" s="17"/>
      <c r="F68" s="17"/>
      <c r="G68" s="17" t="s">
        <v>98</v>
      </c>
      <c r="H68" s="17">
        <v>1</v>
      </c>
      <c r="I68" s="17">
        <v>1</v>
      </c>
      <c r="J68" s="17" t="s">
        <v>98</v>
      </c>
      <c r="K68" s="17" t="s">
        <v>98</v>
      </c>
      <c r="L68" s="105">
        <v>0</v>
      </c>
      <c r="M68" s="19" t="s">
        <v>24</v>
      </c>
      <c r="N68" s="19" t="s">
        <v>25</v>
      </c>
      <c r="O68" s="19" t="s">
        <v>26</v>
      </c>
      <c r="P68" s="106" t="s">
        <v>99</v>
      </c>
      <c r="Q68" s="107"/>
    </row>
    <row r="69" spans="1:17" ht="21">
      <c r="A69" s="9" t="s">
        <v>100</v>
      </c>
      <c r="B69" s="10"/>
      <c r="C69" s="10"/>
      <c r="D69" s="13"/>
      <c r="E69" s="12"/>
      <c r="F69" s="12"/>
      <c r="G69" s="12"/>
      <c r="H69" s="12"/>
      <c r="I69" s="12"/>
      <c r="J69" s="12"/>
      <c r="K69" s="12"/>
      <c r="L69" s="12"/>
      <c r="M69" s="10"/>
      <c r="N69" s="13"/>
      <c r="O69" s="13"/>
      <c r="P69" s="10"/>
      <c r="Q69" s="108"/>
    </row>
    <row r="70" spans="1:17" ht="24.75" customHeight="1">
      <c r="A70" s="109" t="s">
        <v>101</v>
      </c>
      <c r="B70" s="47" t="s">
        <v>102</v>
      </c>
      <c r="C70" s="33" t="s">
        <v>103</v>
      </c>
      <c r="D70" s="110" t="s">
        <v>104</v>
      </c>
      <c r="E70" s="44">
        <v>8101.02</v>
      </c>
      <c r="F70" s="44">
        <v>8431.76</v>
      </c>
      <c r="G70" s="44">
        <v>8802</v>
      </c>
      <c r="H70" s="44">
        <v>8452</v>
      </c>
      <c r="I70" s="94">
        <v>9589</v>
      </c>
      <c r="J70" s="94">
        <v>10508</v>
      </c>
      <c r="K70" s="94">
        <v>10269</v>
      </c>
      <c r="L70" s="94">
        <v>10325</v>
      </c>
      <c r="M70" s="95" t="s">
        <v>24</v>
      </c>
      <c r="N70" s="95" t="s">
        <v>25</v>
      </c>
      <c r="O70" s="95" t="s">
        <v>26</v>
      </c>
      <c r="P70" s="33" t="s">
        <v>27</v>
      </c>
      <c r="Q70" s="95"/>
    </row>
    <row r="71" spans="1:17" ht="24.75" customHeight="1">
      <c r="A71" s="111"/>
      <c r="B71" s="20"/>
      <c r="C71" s="33" t="s">
        <v>105</v>
      </c>
      <c r="D71" s="31" t="s">
        <v>106</v>
      </c>
      <c r="E71" s="44">
        <v>220035</v>
      </c>
      <c r="F71" s="44">
        <v>232583</v>
      </c>
      <c r="G71" s="44">
        <v>257519</v>
      </c>
      <c r="H71" s="45">
        <v>272618</v>
      </c>
      <c r="I71" s="46">
        <v>285001</v>
      </c>
      <c r="J71" s="46">
        <v>344370</v>
      </c>
      <c r="K71" s="46">
        <v>279609</v>
      </c>
      <c r="L71" s="46">
        <v>279776</v>
      </c>
      <c r="M71" s="27" t="s">
        <v>24</v>
      </c>
      <c r="N71" s="27" t="s">
        <v>25</v>
      </c>
      <c r="O71" s="27" t="s">
        <v>26</v>
      </c>
      <c r="P71" s="33" t="s">
        <v>27</v>
      </c>
      <c r="Q71" s="95"/>
    </row>
    <row r="72" spans="1:17" ht="42">
      <c r="A72" s="99"/>
      <c r="B72" s="112"/>
      <c r="C72" s="33" t="s">
        <v>107</v>
      </c>
      <c r="D72" s="31" t="s">
        <v>23</v>
      </c>
      <c r="E72" s="44">
        <v>132396</v>
      </c>
      <c r="F72" s="101">
        <v>140468</v>
      </c>
      <c r="G72" s="101">
        <v>142424</v>
      </c>
      <c r="H72" s="102">
        <v>144940</v>
      </c>
      <c r="I72" s="102">
        <v>152152</v>
      </c>
      <c r="J72" s="102">
        <v>157633</v>
      </c>
      <c r="K72" s="102">
        <v>158815</v>
      </c>
      <c r="L72" s="102">
        <v>159677</v>
      </c>
      <c r="M72" s="27" t="s">
        <v>24</v>
      </c>
      <c r="N72" s="27" t="s">
        <v>25</v>
      </c>
      <c r="O72" s="27" t="s">
        <v>26</v>
      </c>
      <c r="P72" s="33" t="s">
        <v>27</v>
      </c>
      <c r="Q72" s="27"/>
    </row>
    <row r="73" spans="1:17" ht="51" customHeight="1">
      <c r="A73" s="109" t="s">
        <v>108</v>
      </c>
      <c r="B73" s="113" t="s">
        <v>109</v>
      </c>
      <c r="C73" s="113" t="s">
        <v>110</v>
      </c>
      <c r="D73" s="114" t="s">
        <v>111</v>
      </c>
      <c r="E73" s="115">
        <v>0</v>
      </c>
      <c r="F73" s="115">
        <v>0</v>
      </c>
      <c r="G73" s="115">
        <v>1</v>
      </c>
      <c r="H73" s="115">
        <v>1</v>
      </c>
      <c r="I73" s="115">
        <v>1</v>
      </c>
      <c r="J73" s="116">
        <v>1</v>
      </c>
      <c r="K73" s="117">
        <v>1</v>
      </c>
      <c r="L73" s="117">
        <v>1</v>
      </c>
      <c r="M73" s="19" t="s">
        <v>24</v>
      </c>
      <c r="N73" s="19" t="s">
        <v>25</v>
      </c>
      <c r="O73" s="19" t="s">
        <v>26</v>
      </c>
      <c r="P73" s="28" t="s">
        <v>112</v>
      </c>
      <c r="Q73" s="107"/>
    </row>
    <row r="74" spans="1:17" ht="24.75" customHeight="1">
      <c r="A74" s="118"/>
      <c r="B74" s="119"/>
      <c r="C74" s="119"/>
      <c r="D74" s="120"/>
      <c r="E74" s="121"/>
      <c r="F74" s="121">
        <v>2</v>
      </c>
      <c r="G74" s="121">
        <v>2</v>
      </c>
      <c r="H74" s="121"/>
      <c r="I74" s="121">
        <v>1</v>
      </c>
      <c r="J74" s="121">
        <v>1</v>
      </c>
      <c r="K74" s="121">
        <v>1</v>
      </c>
      <c r="L74" s="122">
        <v>1</v>
      </c>
      <c r="M74" s="27"/>
      <c r="N74" s="27"/>
      <c r="O74" s="27"/>
      <c r="P74" s="90" t="s">
        <v>89</v>
      </c>
      <c r="Q74" s="27"/>
    </row>
    <row r="75" spans="1:17" ht="86.25" customHeight="1">
      <c r="A75" s="28" t="s">
        <v>113</v>
      </c>
      <c r="B75" s="28" t="s">
        <v>114</v>
      </c>
      <c r="C75" s="33" t="s">
        <v>115</v>
      </c>
      <c r="D75" s="123" t="s">
        <v>40</v>
      </c>
      <c r="E75" s="37">
        <v>50</v>
      </c>
      <c r="F75" s="37">
        <v>50</v>
      </c>
      <c r="G75" s="37">
        <v>50</v>
      </c>
      <c r="H75" s="37">
        <v>50</v>
      </c>
      <c r="I75" s="37">
        <v>50</v>
      </c>
      <c r="J75" s="37">
        <v>50</v>
      </c>
      <c r="K75" s="37">
        <v>50</v>
      </c>
      <c r="L75" s="124">
        <v>50</v>
      </c>
      <c r="M75" s="95" t="s">
        <v>24</v>
      </c>
      <c r="N75" s="95" t="s">
        <v>25</v>
      </c>
      <c r="O75" s="95" t="s">
        <v>26</v>
      </c>
      <c r="P75" s="125" t="s">
        <v>116</v>
      </c>
      <c r="Q75" s="95"/>
    </row>
    <row r="76" spans="1:17" ht="85.5" customHeight="1">
      <c r="A76" s="24"/>
      <c r="B76" s="24"/>
      <c r="C76" s="33" t="s">
        <v>117</v>
      </c>
      <c r="D76" s="123" t="s">
        <v>40</v>
      </c>
      <c r="E76" s="37">
        <v>500</v>
      </c>
      <c r="F76" s="37">
        <v>500</v>
      </c>
      <c r="G76" s="37">
        <v>500</v>
      </c>
      <c r="H76" s="37">
        <v>500</v>
      </c>
      <c r="I76" s="41">
        <v>500</v>
      </c>
      <c r="J76" s="41">
        <v>500</v>
      </c>
      <c r="K76" s="41">
        <v>500</v>
      </c>
      <c r="L76" s="41">
        <v>500</v>
      </c>
      <c r="M76" s="27" t="s">
        <v>24</v>
      </c>
      <c r="N76" s="27" t="s">
        <v>25</v>
      </c>
      <c r="O76" s="27" t="s">
        <v>26</v>
      </c>
      <c r="P76" s="126" t="s">
        <v>116</v>
      </c>
      <c r="Q76" s="95"/>
    </row>
    <row r="77" spans="1:17" ht="87" customHeight="1">
      <c r="A77" s="15"/>
      <c r="B77" s="15"/>
      <c r="C77" s="24" t="s">
        <v>118</v>
      </c>
      <c r="D77" s="127"/>
      <c r="E77" s="40"/>
      <c r="F77" s="40"/>
      <c r="G77" s="128">
        <v>2025980</v>
      </c>
      <c r="H77" s="128">
        <v>2025980</v>
      </c>
      <c r="I77" s="128">
        <v>2025980</v>
      </c>
      <c r="J77" s="128">
        <v>9025980</v>
      </c>
      <c r="K77" s="128">
        <v>9025980</v>
      </c>
      <c r="L77" s="129">
        <v>9026480</v>
      </c>
      <c r="M77" s="27" t="s">
        <v>119</v>
      </c>
      <c r="N77" s="27" t="s">
        <v>98</v>
      </c>
      <c r="O77" s="27" t="s">
        <v>98</v>
      </c>
      <c r="P77" s="126" t="s">
        <v>120</v>
      </c>
      <c r="Q77" s="27"/>
    </row>
    <row r="78" spans="1:17" ht="84" customHeight="1">
      <c r="A78" s="24"/>
      <c r="B78" s="24"/>
      <c r="C78" s="33" t="s">
        <v>121</v>
      </c>
      <c r="D78" s="110" t="s">
        <v>122</v>
      </c>
      <c r="E78" s="37">
        <v>6</v>
      </c>
      <c r="F78" s="37">
        <v>6</v>
      </c>
      <c r="G78" s="37">
        <v>6</v>
      </c>
      <c r="H78" s="37">
        <v>5</v>
      </c>
      <c r="I78" s="48">
        <v>5</v>
      </c>
      <c r="J78" s="48">
        <v>5</v>
      </c>
      <c r="K78" s="48">
        <v>5</v>
      </c>
      <c r="L78" s="38">
        <v>6</v>
      </c>
      <c r="M78" s="27" t="s">
        <v>24</v>
      </c>
      <c r="N78" s="27" t="s">
        <v>25</v>
      </c>
      <c r="O78" s="27" t="s">
        <v>26</v>
      </c>
      <c r="P78" s="126" t="s">
        <v>120</v>
      </c>
      <c r="Q78" s="27"/>
    </row>
    <row r="79" spans="1:17" ht="42.75" customHeight="1">
      <c r="A79" s="130" t="s">
        <v>123</v>
      </c>
      <c r="B79" s="119" t="s">
        <v>124</v>
      </c>
      <c r="C79" s="130" t="s">
        <v>125</v>
      </c>
      <c r="D79" s="131" t="s">
        <v>126</v>
      </c>
      <c r="E79" s="132">
        <v>14</v>
      </c>
      <c r="F79" s="132">
        <v>19</v>
      </c>
      <c r="G79" s="132">
        <v>19</v>
      </c>
      <c r="H79" s="132">
        <v>27</v>
      </c>
      <c r="I79" s="132">
        <v>15</v>
      </c>
      <c r="J79" s="132">
        <v>15</v>
      </c>
      <c r="K79" s="132">
        <v>15</v>
      </c>
      <c r="L79" s="133">
        <v>15</v>
      </c>
      <c r="M79" s="95" t="s">
        <v>24</v>
      </c>
      <c r="N79" s="95" t="s">
        <v>25</v>
      </c>
      <c r="O79" s="95" t="s">
        <v>26</v>
      </c>
      <c r="P79" s="130" t="s">
        <v>127</v>
      </c>
      <c r="Q79" s="27"/>
    </row>
    <row r="80" spans="1:17" ht="105.75" customHeight="1">
      <c r="A80" s="130" t="s">
        <v>128</v>
      </c>
      <c r="B80" s="130" t="s">
        <v>129</v>
      </c>
      <c r="C80" s="130" t="s">
        <v>130</v>
      </c>
      <c r="D80" s="134" t="s">
        <v>42</v>
      </c>
      <c r="E80" s="135">
        <v>3412</v>
      </c>
      <c r="F80" s="135">
        <v>3748</v>
      </c>
      <c r="G80" s="135">
        <v>4255</v>
      </c>
      <c r="H80" s="135">
        <v>4854</v>
      </c>
      <c r="I80" s="136">
        <v>5090</v>
      </c>
      <c r="J80" s="136">
        <v>5280</v>
      </c>
      <c r="K80" s="136">
        <v>5320</v>
      </c>
      <c r="L80" s="136">
        <v>5340</v>
      </c>
      <c r="M80" s="95" t="s">
        <v>24</v>
      </c>
      <c r="N80" s="95" t="s">
        <v>25</v>
      </c>
      <c r="O80" s="95" t="s">
        <v>26</v>
      </c>
      <c r="P80" s="33" t="s">
        <v>27</v>
      </c>
      <c r="Q80" s="95"/>
    </row>
    <row r="81" spans="1:17" ht="84">
      <c r="A81" s="137" t="s">
        <v>131</v>
      </c>
      <c r="B81" s="33" t="s">
        <v>132</v>
      </c>
      <c r="C81" s="33" t="s">
        <v>133</v>
      </c>
      <c r="D81" s="110" t="s">
        <v>42</v>
      </c>
      <c r="E81" s="138">
        <v>3323</v>
      </c>
      <c r="F81" s="138">
        <v>3654</v>
      </c>
      <c r="G81" s="138">
        <v>4255</v>
      </c>
      <c r="H81" s="136">
        <v>4854</v>
      </c>
      <c r="I81" s="139">
        <v>5090</v>
      </c>
      <c r="J81" s="139">
        <v>5280</v>
      </c>
      <c r="K81" s="139">
        <v>5320</v>
      </c>
      <c r="L81" s="139">
        <v>5340</v>
      </c>
      <c r="M81" s="95" t="s">
        <v>24</v>
      </c>
      <c r="N81" s="95" t="s">
        <v>25</v>
      </c>
      <c r="O81" s="95" t="s">
        <v>26</v>
      </c>
      <c r="P81" s="33" t="s">
        <v>27</v>
      </c>
      <c r="Q81" s="95"/>
    </row>
    <row r="82" spans="1:17" ht="21">
      <c r="A82" s="140" t="s">
        <v>134</v>
      </c>
      <c r="B82" s="141"/>
      <c r="C82" s="141"/>
      <c r="D82" s="142"/>
      <c r="E82" s="143"/>
      <c r="F82" s="143"/>
      <c r="G82" s="143"/>
      <c r="H82" s="143"/>
      <c r="I82" s="143"/>
      <c r="J82" s="143"/>
      <c r="K82" s="143"/>
      <c r="L82" s="143"/>
      <c r="M82" s="141"/>
      <c r="N82" s="142"/>
      <c r="O82" s="142"/>
      <c r="P82" s="141"/>
      <c r="Q82" s="144"/>
    </row>
    <row r="83" spans="1:17" ht="45" customHeight="1">
      <c r="A83" s="113" t="s">
        <v>135</v>
      </c>
      <c r="B83" s="113" t="s">
        <v>136</v>
      </c>
      <c r="C83" s="130" t="s">
        <v>137</v>
      </c>
      <c r="D83" s="145"/>
      <c r="E83" s="146"/>
      <c r="F83" s="146"/>
      <c r="G83" s="146"/>
      <c r="H83" s="146"/>
      <c r="I83" s="146"/>
      <c r="J83" s="146"/>
      <c r="K83" s="146"/>
      <c r="L83" s="146"/>
      <c r="M83" s="95" t="s">
        <v>24</v>
      </c>
      <c r="N83" s="95" t="s">
        <v>49</v>
      </c>
      <c r="O83" s="95" t="s">
        <v>26</v>
      </c>
      <c r="P83" s="147" t="s">
        <v>138</v>
      </c>
      <c r="Q83" s="134"/>
    </row>
    <row r="84" spans="1:17" ht="27" customHeight="1">
      <c r="A84" s="148" t="s">
        <v>139</v>
      </c>
      <c r="B84" s="47" t="s">
        <v>140</v>
      </c>
      <c r="C84" s="47" t="s">
        <v>141</v>
      </c>
      <c r="D84" s="149" t="s">
        <v>142</v>
      </c>
      <c r="E84" s="84">
        <v>2</v>
      </c>
      <c r="F84" s="84">
        <v>2</v>
      </c>
      <c r="G84" s="84">
        <v>2</v>
      </c>
      <c r="H84" s="84">
        <v>2</v>
      </c>
      <c r="I84" s="150">
        <v>2</v>
      </c>
      <c r="J84" s="150">
        <v>5</v>
      </c>
      <c r="K84" s="150">
        <v>18</v>
      </c>
      <c r="L84" s="151">
        <v>3</v>
      </c>
      <c r="M84" s="107" t="s">
        <v>24</v>
      </c>
      <c r="N84" s="107" t="s">
        <v>25</v>
      </c>
      <c r="O84" s="107" t="s">
        <v>26</v>
      </c>
      <c r="P84" s="28" t="s">
        <v>143</v>
      </c>
      <c r="Q84" s="107"/>
    </row>
    <row r="85" spans="1:17" ht="24.75" customHeight="1">
      <c r="A85" s="85"/>
      <c r="B85" s="20"/>
      <c r="C85" s="20"/>
      <c r="D85" s="83"/>
      <c r="E85" s="84">
        <v>5</v>
      </c>
      <c r="F85" s="84">
        <v>9</v>
      </c>
      <c r="G85" s="84">
        <v>6</v>
      </c>
      <c r="H85" s="84">
        <v>2</v>
      </c>
      <c r="I85" s="84">
        <v>7</v>
      </c>
      <c r="J85" s="84">
        <v>11</v>
      </c>
      <c r="K85" s="84">
        <v>5</v>
      </c>
      <c r="L85" s="98">
        <v>6</v>
      </c>
      <c r="M85" s="19"/>
      <c r="N85" s="19"/>
      <c r="O85" s="19"/>
      <c r="P85" s="15" t="s">
        <v>144</v>
      </c>
      <c r="Q85" s="152"/>
    </row>
    <row r="86" spans="1:17" ht="24.75" customHeight="1">
      <c r="A86" s="85"/>
      <c r="B86" s="15"/>
      <c r="C86" s="97"/>
      <c r="D86" s="87"/>
      <c r="E86" s="88"/>
      <c r="F86" s="88">
        <v>3</v>
      </c>
      <c r="G86" s="88">
        <v>3</v>
      </c>
      <c r="H86" s="88">
        <v>3</v>
      </c>
      <c r="I86" s="88">
        <v>3</v>
      </c>
      <c r="J86" s="88">
        <v>3</v>
      </c>
      <c r="K86" s="88">
        <v>3</v>
      </c>
      <c r="L86" s="89">
        <v>3</v>
      </c>
      <c r="M86" s="27"/>
      <c r="N86" s="27"/>
      <c r="O86" s="27"/>
      <c r="P86" s="24" t="s">
        <v>145</v>
      </c>
      <c r="Q86" s="120"/>
    </row>
    <row r="87" spans="1:17" ht="40.5" customHeight="1">
      <c r="A87" s="153"/>
      <c r="B87" s="30"/>
      <c r="C87" s="28" t="s">
        <v>146</v>
      </c>
      <c r="D87" s="83" t="s">
        <v>122</v>
      </c>
      <c r="E87" s="84">
        <v>3</v>
      </c>
      <c r="F87" s="84">
        <v>3</v>
      </c>
      <c r="G87" s="84">
        <v>3</v>
      </c>
      <c r="H87" s="84">
        <v>3</v>
      </c>
      <c r="I87" s="84">
        <v>1</v>
      </c>
      <c r="J87" s="84">
        <v>1</v>
      </c>
      <c r="K87" s="84">
        <v>1</v>
      </c>
      <c r="L87" s="84"/>
      <c r="M87" s="19" t="s">
        <v>24</v>
      </c>
      <c r="N87" s="19" t="s">
        <v>49</v>
      </c>
      <c r="O87" s="19" t="s">
        <v>26</v>
      </c>
      <c r="P87" s="15" t="s">
        <v>147</v>
      </c>
      <c r="Q87" s="19"/>
    </row>
    <row r="88" spans="1:17" ht="24.75" customHeight="1">
      <c r="A88" s="153"/>
      <c r="B88" s="30"/>
      <c r="C88" s="24"/>
      <c r="D88" s="87"/>
      <c r="E88" s="88"/>
      <c r="F88" s="88">
        <v>4</v>
      </c>
      <c r="G88" s="88">
        <v>4</v>
      </c>
      <c r="H88" s="88">
        <v>4</v>
      </c>
      <c r="I88" s="88">
        <v>4</v>
      </c>
      <c r="J88" s="88">
        <v>4</v>
      </c>
      <c r="K88" s="88">
        <v>4</v>
      </c>
      <c r="L88" s="89">
        <v>4</v>
      </c>
      <c r="M88" s="27"/>
      <c r="N88" s="27"/>
      <c r="O88" s="27"/>
      <c r="P88" s="24" t="s">
        <v>145</v>
      </c>
      <c r="Q88" s="27"/>
    </row>
    <row r="89" spans="1:17" ht="48" customHeight="1">
      <c r="A89" s="153"/>
      <c r="B89" s="30"/>
      <c r="C89" s="154" t="s">
        <v>148</v>
      </c>
      <c r="D89" s="155"/>
      <c r="E89" s="88" t="s">
        <v>98</v>
      </c>
      <c r="F89" s="88" t="s">
        <v>98</v>
      </c>
      <c r="G89" s="88" t="s">
        <v>98</v>
      </c>
      <c r="H89" s="88" t="s">
        <v>98</v>
      </c>
      <c r="I89" s="88" t="s">
        <v>98</v>
      </c>
      <c r="J89" s="88" t="s">
        <v>98</v>
      </c>
      <c r="K89" s="88" t="s">
        <v>98</v>
      </c>
      <c r="L89" s="88"/>
      <c r="M89" s="27" t="s">
        <v>24</v>
      </c>
      <c r="N89" s="31" t="s">
        <v>25</v>
      </c>
      <c r="O89" s="31" t="s">
        <v>26</v>
      </c>
      <c r="P89" s="33" t="s">
        <v>149</v>
      </c>
      <c r="Q89" s="27"/>
    </row>
    <row r="90" spans="1:17" ht="26.25" customHeight="1">
      <c r="A90" s="85"/>
      <c r="B90" s="30"/>
      <c r="C90" s="97" t="s">
        <v>150</v>
      </c>
      <c r="D90" s="83" t="s">
        <v>122</v>
      </c>
      <c r="E90" s="84">
        <v>5</v>
      </c>
      <c r="F90" s="84">
        <v>5</v>
      </c>
      <c r="G90" s="84">
        <v>6</v>
      </c>
      <c r="H90" s="84">
        <v>6</v>
      </c>
      <c r="I90" s="84">
        <v>6</v>
      </c>
      <c r="J90" s="84">
        <v>6</v>
      </c>
      <c r="K90" s="84">
        <v>6</v>
      </c>
      <c r="L90" s="98">
        <v>0</v>
      </c>
      <c r="M90" s="19" t="s">
        <v>24</v>
      </c>
      <c r="N90" s="19" t="s">
        <v>49</v>
      </c>
      <c r="O90" s="19" t="s">
        <v>26</v>
      </c>
      <c r="P90" s="156" t="s">
        <v>151</v>
      </c>
      <c r="Q90" s="107"/>
    </row>
    <row r="91" spans="1:17" ht="30" customHeight="1">
      <c r="A91" s="85"/>
      <c r="B91" s="30"/>
      <c r="C91" s="97"/>
      <c r="D91" s="83"/>
      <c r="E91" s="84">
        <v>8</v>
      </c>
      <c r="F91" s="84">
        <v>8</v>
      </c>
      <c r="G91" s="84">
        <v>8</v>
      </c>
      <c r="H91" s="84">
        <v>8</v>
      </c>
      <c r="I91" s="84">
        <v>8</v>
      </c>
      <c r="J91" s="84">
        <v>8</v>
      </c>
      <c r="K91" s="84">
        <v>8</v>
      </c>
      <c r="L91" s="84"/>
      <c r="M91" s="19"/>
      <c r="N91" s="19"/>
      <c r="O91" s="19"/>
      <c r="P91" s="156" t="s">
        <v>152</v>
      </c>
      <c r="Q91" s="19"/>
    </row>
    <row r="92" spans="1:17" ht="24.75" customHeight="1">
      <c r="A92" s="24"/>
      <c r="B92" s="65"/>
      <c r="C92" s="24"/>
      <c r="D92" s="31"/>
      <c r="E92" s="48"/>
      <c r="F92" s="48">
        <v>5</v>
      </c>
      <c r="G92" s="48">
        <v>9</v>
      </c>
      <c r="H92" s="48">
        <v>8</v>
      </c>
      <c r="I92" s="48">
        <v>10</v>
      </c>
      <c r="J92" s="48">
        <v>11</v>
      </c>
      <c r="K92" s="48">
        <v>11</v>
      </c>
      <c r="L92" s="38">
        <v>12</v>
      </c>
      <c r="M92" s="27"/>
      <c r="N92" s="27"/>
      <c r="O92" s="27"/>
      <c r="P92" s="24" t="s">
        <v>145</v>
      </c>
      <c r="Q92" s="27"/>
    </row>
    <row r="93" spans="1:17" ht="64.5" customHeight="1">
      <c r="A93" s="157" t="s">
        <v>153</v>
      </c>
      <c r="B93" s="157" t="s">
        <v>154</v>
      </c>
      <c r="C93" s="157" t="s">
        <v>155</v>
      </c>
      <c r="D93" s="120" t="s">
        <v>142</v>
      </c>
      <c r="E93" s="121">
        <v>0</v>
      </c>
      <c r="F93" s="158">
        <v>81251.95375</v>
      </c>
      <c r="G93" s="158">
        <v>108923.8</v>
      </c>
      <c r="H93" s="159">
        <v>111825</v>
      </c>
      <c r="I93" s="160">
        <v>117268</v>
      </c>
      <c r="J93" s="161">
        <v>126904</v>
      </c>
      <c r="K93" s="161">
        <v>138513</v>
      </c>
      <c r="L93" s="161">
        <v>144323</v>
      </c>
      <c r="M93" s="27" t="s">
        <v>24</v>
      </c>
      <c r="N93" s="27" t="s">
        <v>25</v>
      </c>
      <c r="O93" s="27" t="s">
        <v>26</v>
      </c>
      <c r="P93" s="119" t="s">
        <v>156</v>
      </c>
      <c r="Q93" s="120"/>
    </row>
    <row r="94" spans="1:17" ht="24.75" customHeight="1">
      <c r="A94" s="157"/>
      <c r="B94" s="157"/>
      <c r="C94" s="157"/>
      <c r="D94" s="120" t="s">
        <v>142</v>
      </c>
      <c r="E94" s="121" t="s">
        <v>98</v>
      </c>
      <c r="F94" s="162">
        <v>2</v>
      </c>
      <c r="G94" s="162">
        <v>1</v>
      </c>
      <c r="H94" s="44">
        <v>2</v>
      </c>
      <c r="I94" s="160">
        <v>7</v>
      </c>
      <c r="J94" s="163">
        <v>11</v>
      </c>
      <c r="K94" s="163">
        <v>5</v>
      </c>
      <c r="L94" s="164">
        <v>6</v>
      </c>
      <c r="M94" s="27"/>
      <c r="N94" s="27"/>
      <c r="O94" s="27"/>
      <c r="P94" s="24" t="s">
        <v>144</v>
      </c>
      <c r="Q94" s="120"/>
    </row>
    <row r="95" spans="1:17" ht="62.25" customHeight="1">
      <c r="A95" s="33" t="s">
        <v>157</v>
      </c>
      <c r="B95" s="33" t="s">
        <v>158</v>
      </c>
      <c r="C95" s="33" t="s">
        <v>159</v>
      </c>
      <c r="D95" s="110" t="s">
        <v>160</v>
      </c>
      <c r="E95" s="37">
        <v>96.93</v>
      </c>
      <c r="F95" s="37" t="s">
        <v>161</v>
      </c>
      <c r="G95" s="37">
        <v>91.21</v>
      </c>
      <c r="H95" s="37">
        <v>95.41</v>
      </c>
      <c r="I95" s="37">
        <v>96.2</v>
      </c>
      <c r="J95" s="37">
        <v>92.99</v>
      </c>
      <c r="K95" s="37">
        <v>97.71</v>
      </c>
      <c r="L95" s="124">
        <v>99.37</v>
      </c>
      <c r="M95" s="95" t="s">
        <v>24</v>
      </c>
      <c r="N95" s="95" t="s">
        <v>25</v>
      </c>
      <c r="O95" s="95" t="s">
        <v>26</v>
      </c>
      <c r="P95" s="130" t="s">
        <v>83</v>
      </c>
      <c r="Q95" s="95"/>
    </row>
    <row r="96" spans="1:17" ht="21">
      <c r="A96" s="165" t="s">
        <v>162</v>
      </c>
      <c r="B96" s="141"/>
      <c r="C96" s="141"/>
      <c r="D96" s="142"/>
      <c r="E96" s="143"/>
      <c r="F96" s="143"/>
      <c r="G96" s="143"/>
      <c r="H96" s="143"/>
      <c r="I96" s="143"/>
      <c r="J96" s="143"/>
      <c r="K96" s="143"/>
      <c r="L96" s="143"/>
      <c r="M96" s="141"/>
      <c r="N96" s="142"/>
      <c r="O96" s="142"/>
      <c r="P96" s="141"/>
      <c r="Q96" s="144"/>
    </row>
    <row r="97" spans="1:17" ht="64.5" customHeight="1">
      <c r="A97" s="148" t="s">
        <v>163</v>
      </c>
      <c r="B97" s="28" t="s">
        <v>164</v>
      </c>
      <c r="C97" s="92" t="s">
        <v>165</v>
      </c>
      <c r="D97" s="134" t="s">
        <v>166</v>
      </c>
      <c r="E97" s="166"/>
      <c r="F97" s="166"/>
      <c r="G97" s="166"/>
      <c r="H97" s="166"/>
      <c r="I97" s="166">
        <v>2</v>
      </c>
      <c r="J97" s="166">
        <v>1</v>
      </c>
      <c r="K97" s="166"/>
      <c r="L97" s="167">
        <v>1</v>
      </c>
      <c r="M97" s="134" t="s">
        <v>24</v>
      </c>
      <c r="N97" s="134" t="s">
        <v>25</v>
      </c>
      <c r="O97" s="134" t="s">
        <v>26</v>
      </c>
      <c r="P97" s="33" t="s">
        <v>167</v>
      </c>
      <c r="Q97" s="95"/>
    </row>
    <row r="98" spans="1:17" ht="42">
      <c r="A98" s="168" t="s">
        <v>168</v>
      </c>
      <c r="B98" s="169" t="s">
        <v>169</v>
      </c>
      <c r="C98" s="169" t="s">
        <v>170</v>
      </c>
      <c r="D98" s="170" t="s">
        <v>171</v>
      </c>
      <c r="E98" s="44">
        <v>7611.4</v>
      </c>
      <c r="F98" s="44">
        <v>8800.94</v>
      </c>
      <c r="G98" s="44">
        <v>9541.69</v>
      </c>
      <c r="H98" s="44">
        <v>10327</v>
      </c>
      <c r="I98" s="44">
        <v>11788.96</v>
      </c>
      <c r="J98" s="44">
        <v>10864.87</v>
      </c>
      <c r="K98" s="94">
        <v>8100</v>
      </c>
      <c r="L98" s="94">
        <v>5484</v>
      </c>
      <c r="M98" s="134" t="s">
        <v>24</v>
      </c>
      <c r="N98" s="134" t="s">
        <v>25</v>
      </c>
      <c r="O98" s="134" t="s">
        <v>26</v>
      </c>
      <c r="P98" s="130" t="s">
        <v>27</v>
      </c>
      <c r="Q98" s="171"/>
    </row>
    <row r="99" spans="1:17" ht="63">
      <c r="A99" s="172"/>
      <c r="B99" s="173" t="s">
        <v>172</v>
      </c>
      <c r="C99" s="173" t="s">
        <v>173</v>
      </c>
      <c r="D99" s="174" t="s">
        <v>174</v>
      </c>
      <c r="E99" s="175">
        <v>5</v>
      </c>
      <c r="F99" s="175">
        <v>5</v>
      </c>
      <c r="G99" s="175">
        <v>6</v>
      </c>
      <c r="H99" s="59">
        <v>9</v>
      </c>
      <c r="I99" s="59">
        <v>3</v>
      </c>
      <c r="J99" s="59"/>
      <c r="K99" s="60">
        <v>10</v>
      </c>
      <c r="L99" s="60">
        <v>10</v>
      </c>
      <c r="M99" s="120" t="s">
        <v>24</v>
      </c>
      <c r="N99" s="120" t="s">
        <v>25</v>
      </c>
      <c r="O99" s="120" t="s">
        <v>26</v>
      </c>
      <c r="P99" s="119" t="s">
        <v>175</v>
      </c>
      <c r="Q99" s="176"/>
    </row>
    <row r="100" spans="1:17" ht="21">
      <c r="A100" s="177" t="s">
        <v>176</v>
      </c>
      <c r="B100" s="178"/>
      <c r="C100" s="179"/>
      <c r="D100" s="180"/>
      <c r="E100" s="181"/>
      <c r="F100" s="181"/>
      <c r="G100" s="181"/>
      <c r="H100" s="181"/>
      <c r="I100" s="181"/>
      <c r="J100" s="181"/>
      <c r="K100" s="181"/>
      <c r="L100" s="181"/>
      <c r="M100" s="179"/>
      <c r="N100" s="180"/>
      <c r="O100" s="180"/>
      <c r="P100" s="179"/>
      <c r="Q100" s="182"/>
    </row>
    <row r="101" spans="1:17" ht="42" customHeight="1">
      <c r="A101" s="183" t="s">
        <v>177</v>
      </c>
      <c r="B101" s="130" t="s">
        <v>178</v>
      </c>
      <c r="C101" s="169" t="s">
        <v>179</v>
      </c>
      <c r="D101" s="170" t="s">
        <v>122</v>
      </c>
      <c r="E101" s="184">
        <v>49</v>
      </c>
      <c r="F101" s="184">
        <v>56</v>
      </c>
      <c r="G101" s="184">
        <v>61</v>
      </c>
      <c r="H101" s="184">
        <v>50</v>
      </c>
      <c r="I101" s="184">
        <v>38</v>
      </c>
      <c r="J101" s="184">
        <v>43</v>
      </c>
      <c r="K101" s="184">
        <v>45</v>
      </c>
      <c r="L101" s="185">
        <v>77</v>
      </c>
      <c r="M101" s="110" t="s">
        <v>24</v>
      </c>
      <c r="N101" s="110" t="s">
        <v>49</v>
      </c>
      <c r="O101" s="110" t="s">
        <v>26</v>
      </c>
      <c r="P101" s="186" t="s">
        <v>180</v>
      </c>
      <c r="Q101" s="171"/>
    </row>
    <row r="102" spans="1:17" ht="63.75" customHeight="1">
      <c r="A102" s="28" t="s">
        <v>181</v>
      </c>
      <c r="B102" s="28" t="s">
        <v>182</v>
      </c>
      <c r="C102" s="28" t="s">
        <v>183</v>
      </c>
      <c r="D102" s="50" t="s">
        <v>184</v>
      </c>
      <c r="E102" s="187">
        <v>1</v>
      </c>
      <c r="F102" s="187">
        <v>1</v>
      </c>
      <c r="G102" s="187">
        <v>1</v>
      </c>
      <c r="H102" s="187">
        <v>0</v>
      </c>
      <c r="I102" s="187">
        <v>1</v>
      </c>
      <c r="J102" s="187">
        <v>1</v>
      </c>
      <c r="K102" s="187">
        <v>1</v>
      </c>
      <c r="L102" s="188">
        <v>1</v>
      </c>
      <c r="M102" s="50" t="s">
        <v>24</v>
      </c>
      <c r="N102" s="50" t="s">
        <v>49</v>
      </c>
      <c r="O102" s="50" t="s">
        <v>26</v>
      </c>
      <c r="P102" s="28" t="s">
        <v>185</v>
      </c>
      <c r="Q102" s="103"/>
    </row>
    <row r="103" spans="1:17" ht="24.75" customHeight="1">
      <c r="A103" s="24"/>
      <c r="B103" s="24"/>
      <c r="C103" s="24"/>
      <c r="D103" s="31"/>
      <c r="E103" s="48"/>
      <c r="F103" s="48">
        <v>56</v>
      </c>
      <c r="G103" s="48">
        <v>61</v>
      </c>
      <c r="H103" s="48">
        <v>33</v>
      </c>
      <c r="I103" s="48">
        <v>41</v>
      </c>
      <c r="J103" s="48">
        <v>43</v>
      </c>
      <c r="K103" s="48"/>
      <c r="L103" s="48"/>
      <c r="M103" s="31"/>
      <c r="N103" s="31"/>
      <c r="O103" s="31"/>
      <c r="P103" s="24" t="s">
        <v>89</v>
      </c>
      <c r="Q103" s="137"/>
    </row>
  </sheetData>
  <sheetProtection/>
  <mergeCells count="20">
    <mergeCell ref="B65:B67"/>
    <mergeCell ref="B70:B72"/>
    <mergeCell ref="B84:B85"/>
    <mergeCell ref="C84:C85"/>
    <mergeCell ref="A98:A99"/>
    <mergeCell ref="M48:M60"/>
    <mergeCell ref="N48:N60"/>
    <mergeCell ref="O48:O60"/>
    <mergeCell ref="P48:P60"/>
    <mergeCell ref="Q48:Q60"/>
    <mergeCell ref="B62:B63"/>
    <mergeCell ref="C62:C63"/>
    <mergeCell ref="A1:Q1"/>
    <mergeCell ref="B6:B17"/>
    <mergeCell ref="B34:B35"/>
    <mergeCell ref="M35:M47"/>
    <mergeCell ref="N35:N47"/>
    <mergeCell ref="O35:O47"/>
    <mergeCell ref="P35:P47"/>
    <mergeCell ref="Q35:Q4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5" manualBreakCount="5">
    <brk id="27" max="14" man="1"/>
    <brk id="47" max="14" man="1"/>
    <brk id="68" max="14" man="1"/>
    <brk id="80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2020-03-03T08:00:03Z</dcterms:created>
  <dcterms:modified xsi:type="dcterms:W3CDTF">2020-03-03T08:00:25Z</dcterms:modified>
  <cp:category/>
  <cp:version/>
  <cp:contentType/>
  <cp:contentStatus/>
</cp:coreProperties>
</file>